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35" windowWidth="19815" windowHeight="8040" firstSheet="4" activeTab="13"/>
  </bookViews>
  <sheets>
    <sheet name="المجموع" sheetId="1" r:id="rId1"/>
    <sheet name="Sheet1" sheetId="2" r:id="rId2"/>
    <sheet name="Sheet2" sheetId="3" r:id="rId3"/>
    <sheet name="Sheet3" sheetId="4" r:id="rId4"/>
    <sheet name="Sheet4" sheetId="5" r:id="rId5"/>
    <sheet name="Sheet5" sheetId="6" r:id="rId6"/>
    <sheet name="Sheet6" sheetId="7" r:id="rId7"/>
    <sheet name="Sheet7" sheetId="8" r:id="rId8"/>
    <sheet name="Sheet8" sheetId="9" r:id="rId9"/>
    <sheet name="Sheet9" sheetId="10" r:id="rId10"/>
    <sheet name="Sheet10" sheetId="11" r:id="rId11"/>
    <sheet name="Sheet11" sheetId="12" r:id="rId12"/>
    <sheet name="Sheet12" sheetId="13" r:id="rId13"/>
    <sheet name="Sheet13" sheetId="14" r:id="rId14"/>
  </sheets>
  <externalReferences>
    <externalReference r:id="rId15"/>
    <externalReference r:id="rId16"/>
  </externalReferences>
  <calcPr calcId="144525" calcMode="manual"/>
</workbook>
</file>

<file path=xl/calcChain.xml><?xml version="1.0" encoding="utf-8"?>
<calcChain xmlns="http://schemas.openxmlformats.org/spreadsheetml/2006/main">
  <c r="F30" i="7" l="1"/>
  <c r="C30" i="7"/>
  <c r="F29" i="7"/>
  <c r="C29" i="7"/>
  <c r="F28" i="7"/>
  <c r="C28" i="7"/>
  <c r="F27" i="7"/>
  <c r="C27" i="7"/>
  <c r="F26" i="7"/>
  <c r="C26" i="7"/>
  <c r="F25" i="7"/>
  <c r="C25" i="7"/>
  <c r="F24" i="7"/>
  <c r="C24" i="7"/>
  <c r="F23" i="7"/>
  <c r="C23" i="7"/>
  <c r="F22" i="7"/>
  <c r="C22" i="7"/>
  <c r="F21" i="7"/>
  <c r="C21" i="7"/>
  <c r="F20" i="7"/>
  <c r="C20" i="7"/>
  <c r="F19" i="7"/>
  <c r="C19" i="7"/>
  <c r="F18" i="7"/>
  <c r="C18" i="7"/>
  <c r="F17" i="7"/>
  <c r="C17" i="7"/>
  <c r="F16" i="7"/>
  <c r="C16" i="7"/>
  <c r="F15" i="7"/>
  <c r="C15" i="7"/>
  <c r="F14" i="7"/>
  <c r="C14" i="7"/>
  <c r="F13" i="7"/>
  <c r="C13" i="7"/>
  <c r="F12" i="7"/>
  <c r="C12" i="7"/>
  <c r="F11" i="7"/>
  <c r="C11" i="7"/>
  <c r="F10" i="7"/>
  <c r="C10" i="7"/>
  <c r="F9" i="7"/>
  <c r="C9" i="7"/>
  <c r="F8" i="7"/>
  <c r="C8" i="7"/>
  <c r="F7" i="7"/>
  <c r="C7" i="7"/>
  <c r="F6" i="7"/>
  <c r="C6" i="7"/>
  <c r="F5" i="7"/>
  <c r="C5" i="7"/>
  <c r="F4" i="7"/>
  <c r="C4" i="7"/>
  <c r="F30" i="4"/>
  <c r="C30" i="4"/>
  <c r="F30" i="3"/>
  <c r="C30" i="3"/>
  <c r="F29" i="3"/>
  <c r="C29" i="3"/>
  <c r="F28" i="3"/>
  <c r="C28" i="3"/>
  <c r="F27" i="3"/>
  <c r="C27" i="3"/>
  <c r="F26" i="3"/>
  <c r="C26" i="3"/>
  <c r="F25" i="3"/>
  <c r="C25" i="3"/>
  <c r="F24" i="3"/>
  <c r="C24" i="3"/>
  <c r="F23" i="3"/>
  <c r="C23" i="3"/>
  <c r="F22" i="3"/>
  <c r="C22" i="3"/>
  <c r="F21" i="3"/>
  <c r="C21" i="3"/>
  <c r="F20" i="3"/>
  <c r="C20" i="3"/>
  <c r="F19" i="3"/>
  <c r="C19" i="3"/>
  <c r="F18" i="3"/>
  <c r="C18" i="3"/>
  <c r="F17" i="3"/>
  <c r="C17" i="3"/>
  <c r="F16" i="3"/>
  <c r="C16" i="3"/>
  <c r="F15" i="3"/>
  <c r="C15" i="3"/>
  <c r="F14" i="3"/>
  <c r="C14" i="3"/>
  <c r="F13" i="3"/>
  <c r="C13" i="3"/>
  <c r="F12" i="3"/>
  <c r="C12" i="3"/>
  <c r="F11" i="3"/>
  <c r="C11" i="3"/>
  <c r="F10" i="3"/>
  <c r="C10" i="3"/>
  <c r="F9" i="3"/>
  <c r="C9" i="3"/>
  <c r="F8" i="3"/>
  <c r="C8" i="3"/>
  <c r="F7" i="3"/>
  <c r="C7" i="3"/>
  <c r="F6" i="3"/>
  <c r="C6" i="3"/>
  <c r="F5" i="3"/>
  <c r="C5" i="3"/>
  <c r="F4" i="3"/>
  <c r="C4" i="3"/>
  <c r="F30" i="1"/>
  <c r="C30" i="1"/>
  <c r="F29" i="1"/>
  <c r="C29" i="1"/>
  <c r="F28" i="1"/>
  <c r="C28" i="1"/>
  <c r="F27" i="1"/>
  <c r="C27" i="1"/>
  <c r="F26" i="1"/>
  <c r="C26" i="1"/>
  <c r="F25" i="1"/>
  <c r="C25" i="1"/>
  <c r="F24" i="1"/>
  <c r="C24" i="1"/>
  <c r="F23" i="1"/>
  <c r="C23" i="1"/>
  <c r="F22" i="1"/>
  <c r="C22" i="1"/>
  <c r="F21" i="1"/>
  <c r="C21" i="1"/>
  <c r="F20" i="1"/>
  <c r="C20" i="1"/>
  <c r="F19" i="1"/>
  <c r="C19" i="1"/>
  <c r="F18" i="1"/>
  <c r="C18" i="1"/>
  <c r="F17" i="1"/>
  <c r="C17" i="1"/>
  <c r="F16" i="1"/>
  <c r="C16" i="1"/>
  <c r="F15" i="1"/>
  <c r="C15" i="1"/>
  <c r="F14" i="1"/>
  <c r="C14" i="1"/>
  <c r="F13" i="1"/>
  <c r="C13" i="1"/>
  <c r="F12" i="1"/>
  <c r="C12" i="1"/>
  <c r="F11" i="1"/>
  <c r="C11" i="1"/>
  <c r="F10" i="1"/>
  <c r="C10" i="1"/>
  <c r="F9" i="1"/>
  <c r="C9" i="1"/>
  <c r="F8" i="1"/>
  <c r="C8" i="1"/>
  <c r="F7" i="1"/>
  <c r="C7" i="1"/>
  <c r="F6" i="1"/>
  <c r="C6" i="1"/>
  <c r="F5" i="1"/>
  <c r="C5" i="1"/>
  <c r="F4" i="1"/>
  <c r="C4" i="1"/>
</calcChain>
</file>

<file path=xl/sharedStrings.xml><?xml version="1.0" encoding="utf-8"?>
<sst xmlns="http://schemas.openxmlformats.org/spreadsheetml/2006/main" count="864" uniqueCount="157">
  <si>
    <t>مجموع أنشطة الصناعة التحويلية للقطاع العام</t>
  </si>
  <si>
    <t>أ- أجمالي المبالغ</t>
  </si>
  <si>
    <t>الاف الدنانير</t>
  </si>
  <si>
    <t>التسلسل</t>
  </si>
  <si>
    <t>المفــــــــــــــــــــــــردات</t>
  </si>
  <si>
    <t>المبلــــغ</t>
  </si>
  <si>
    <t>المفــــــــــــــــــــــــــردات</t>
  </si>
  <si>
    <t>المبلـــــغ</t>
  </si>
  <si>
    <t>رأس المال المدفوع</t>
  </si>
  <si>
    <t>إجمالي الموجودات الثابتة للسنة السابقة</t>
  </si>
  <si>
    <t>الأرباح المحتجزة</t>
  </si>
  <si>
    <t>الإضافات السنوية للموجودات الثابتة (1000+1010-2100)</t>
  </si>
  <si>
    <t>أحتياطي أرتفاع أسعار الموجودات الثابتة</t>
  </si>
  <si>
    <t>مخزون أول المدة</t>
  </si>
  <si>
    <t>حق الملكية (100+200+300)</t>
  </si>
  <si>
    <t>أ. بضاعة تحت الصنع وتامة الصنع</t>
  </si>
  <si>
    <t>تخصيصات طويلة الأجل</t>
  </si>
  <si>
    <t>ب. غيرها</t>
  </si>
  <si>
    <t>قروض طويلة الأجل</t>
  </si>
  <si>
    <t>إيرادات النشاط الرئيسي</t>
  </si>
  <si>
    <t>رأس المال المتاح (400+500+600)</t>
  </si>
  <si>
    <t>إيرادات النشاط التجاري</t>
  </si>
  <si>
    <t>المطلوبات المتداولة</t>
  </si>
  <si>
    <t>الإيرادات الأخرى</t>
  </si>
  <si>
    <t>مجموع جانب المطلوبات (700+800)</t>
  </si>
  <si>
    <t>الإنتاج الكلي بسعر المنتج (2400+2500+2600)</t>
  </si>
  <si>
    <t>إجمالي الموجودات الثابتة</t>
  </si>
  <si>
    <t>الأستخدامات الوسيطة</t>
  </si>
  <si>
    <t>إنشاءات تحت التنفيذ</t>
  </si>
  <si>
    <t>القيمة المضافة الإجمالية بسعر المنتج (2700-2800)</t>
  </si>
  <si>
    <t>الإندثارات المتراكمة</t>
  </si>
  <si>
    <t xml:space="preserve">الضرائب غير المباشرة </t>
  </si>
  <si>
    <t>الإعانات</t>
  </si>
  <si>
    <t>مخزون أخر المدة</t>
  </si>
  <si>
    <t>القيمةالمضافة الإجمالية بالكلفة (2900-3000+3100)</t>
  </si>
  <si>
    <t>أ. مستلزمات سلعية</t>
  </si>
  <si>
    <t>الإندثارات السنوية</t>
  </si>
  <si>
    <t>ب. بضاعة تحت الصنع</t>
  </si>
  <si>
    <t>ج. بضاعة تامة الصنع</t>
  </si>
  <si>
    <t>صافي التحويلات الجارية</t>
  </si>
  <si>
    <t xml:space="preserve">د. بضاعة مشتراة بغرض البيع </t>
  </si>
  <si>
    <t>ه. مواد أخرى</t>
  </si>
  <si>
    <t>أ. صافي الربح أو الخسارة</t>
  </si>
  <si>
    <t>و. بضاعة بطريق الشحن</t>
  </si>
  <si>
    <t>الموجودات المتداولة الأخرى</t>
  </si>
  <si>
    <t xml:space="preserve">حصة الخزينة </t>
  </si>
  <si>
    <t>الموجودات السائلة</t>
  </si>
  <si>
    <t>حصة العاملين</t>
  </si>
  <si>
    <t>رأس المال العامل (1300+1400+1500)</t>
  </si>
  <si>
    <t>ب. الرواتب والأجور</t>
  </si>
  <si>
    <t>صافي رأس المال العامل (1600-800)</t>
  </si>
  <si>
    <t>ج. صافي الفوائد المدفوعة</t>
  </si>
  <si>
    <t>الموجودات الأخرى</t>
  </si>
  <si>
    <t>د. إيجارات الأراضي المدفوعة</t>
  </si>
  <si>
    <t>رأس المال المستخدم 700=(1200+1700+1800)</t>
  </si>
  <si>
    <t>مجموع جانب الموجودات 900=(1200+1600+1800)</t>
  </si>
  <si>
    <t>فائض العمليات (3400-3700)</t>
  </si>
  <si>
    <t>دخل عوامل الإنتاج (3400+3500)</t>
  </si>
  <si>
    <t>صافي القيمة المضافة بالكلفة (3200-3300)</t>
  </si>
  <si>
    <t>صافي الموجودات الثابتة (1000+1010-1100)</t>
  </si>
  <si>
    <t>تعويضات المشتغلين (3623+3630)</t>
  </si>
  <si>
    <t>مجموع نشاط الصناعات الكيمياوية ومنتوجاتها</t>
  </si>
  <si>
    <t>ألاف الدنانير</t>
  </si>
  <si>
    <t>المفـــــــــــــــــــــــردات</t>
  </si>
  <si>
    <t>المبلـــغ</t>
  </si>
  <si>
    <t>صافي الموجودات الثابتة(1000+1010-1100)</t>
  </si>
  <si>
    <t>صافي القيمة المضافة بالكلفة(3200-3300)</t>
  </si>
  <si>
    <t>دخل عوامل الإنتاج(3400+3500)</t>
  </si>
  <si>
    <t>تعويضات المشتغلين(3623+3630)</t>
  </si>
  <si>
    <t>فائض العمليات(3400-3700)</t>
  </si>
  <si>
    <t>مجموع نشاط صناعة الخشب ومنتجات الخشب والاثاث</t>
  </si>
  <si>
    <t>المفـــــــــــــــــردات</t>
  </si>
  <si>
    <t>المبلــغ</t>
  </si>
  <si>
    <t>المفــــــــــــــــــردات</t>
  </si>
  <si>
    <t>مجموع نشاط صناعة المنتجات الغذائية المصنعة والمشروبات والتبغ</t>
  </si>
  <si>
    <t>المفـــــــــــــــردات</t>
  </si>
  <si>
    <t xml:space="preserve">مجموع نشاط صناعة المنتجات المعدنية المصنعة والمكائن والمعدات             </t>
  </si>
  <si>
    <t>أجمالي المبالغ</t>
  </si>
  <si>
    <t>المفـــــــــــــــــــــــــردات</t>
  </si>
  <si>
    <t xml:space="preserve">مجموع نشاط صناعة المنسوجات والالبسة الجاهزة والجلدية           </t>
  </si>
  <si>
    <t>المفـــــــــــــــــــردات</t>
  </si>
  <si>
    <t>المبلـغ</t>
  </si>
  <si>
    <t>مجموع نشاط صناعة الورق والمنتجات الورقية والطباعة والنشر</t>
  </si>
  <si>
    <t>المفـــــــــــــــــــــــــــردات</t>
  </si>
  <si>
    <t>مجموع نشاط صناعة منتوجات الخامات التعدينية غير المعدنية</t>
  </si>
  <si>
    <t>المبلــــــغ</t>
  </si>
  <si>
    <t>مجموع نشاط النقل والاتصالات المختلط</t>
  </si>
  <si>
    <t>ألف دينار</t>
  </si>
  <si>
    <t>الأضافات السنوية للموجودات الثابتة</t>
  </si>
  <si>
    <t>ايرادات النشاط الجاري</t>
  </si>
  <si>
    <t>حق الملكية (100+200)</t>
  </si>
  <si>
    <t>ايرادات اخرى</t>
  </si>
  <si>
    <t>تخصيصات طويلة الاجل</t>
  </si>
  <si>
    <t>كلفة البضاعة المباعة</t>
  </si>
  <si>
    <t>قيمة الإنتاج الكلي بسعر السوق(2200+2300-2400)</t>
  </si>
  <si>
    <t>رأس المال المتاح = (300+400+500)</t>
  </si>
  <si>
    <t>الاستخدامات الوسيطة</t>
  </si>
  <si>
    <t>الخصوم المتداولة</t>
  </si>
  <si>
    <t>القيمة المضافة الاجمالية بسعر السوق (2500-2600)</t>
  </si>
  <si>
    <t>مجموع جانب الخصوم (600+700)</t>
  </si>
  <si>
    <t>الضرائب غير المباشرة</t>
  </si>
  <si>
    <t>الاعانات</t>
  </si>
  <si>
    <t>انشاءات تحت التنفيذ</t>
  </si>
  <si>
    <t>القيمة المضافة الإجمالية بالكلفة (2700-2800+2900)</t>
  </si>
  <si>
    <t>الاندثارات المتراكمة</t>
  </si>
  <si>
    <t>الاندثارات السنوية</t>
  </si>
  <si>
    <t>صافي الاصول الثابتة (900+1000-1100)</t>
  </si>
  <si>
    <t>القيمة المضافة الصافية بالكلفة (3000-3100)</t>
  </si>
  <si>
    <t>مخزون اخر المدة</t>
  </si>
  <si>
    <t>أ - مستلزمات سلعية</t>
  </si>
  <si>
    <t>دخل عوامل الإنتاج (3200+3300)</t>
  </si>
  <si>
    <t xml:space="preserve">ب- بضاعة مشتراة بغرض البيع </t>
  </si>
  <si>
    <t>أ- صافي الربح أو الخسارة</t>
  </si>
  <si>
    <t>ج - مواد اخرى</t>
  </si>
  <si>
    <t>1- الأرباح المحتجزة</t>
  </si>
  <si>
    <t>د- بضائع بطريق الشحن</t>
  </si>
  <si>
    <t>2- حصة الخزينة</t>
  </si>
  <si>
    <t>الموجودات المتداولة الاخرى</t>
  </si>
  <si>
    <t>3- حصة العاملين</t>
  </si>
  <si>
    <t>الاصول السائلة</t>
  </si>
  <si>
    <t>4- أرباح المساهمين</t>
  </si>
  <si>
    <t>ب- الرواتب والإجور</t>
  </si>
  <si>
    <t>صافي رأس المال العامل (1600-700)</t>
  </si>
  <si>
    <t>ج- صافي الفوائد المدفوعة</t>
  </si>
  <si>
    <t>الاصول الاخرى</t>
  </si>
  <si>
    <t>د- صافي ايجارات الاراضي المدفوعة</t>
  </si>
  <si>
    <t>رأس المال المستخدم (1200+1700+1800) =600</t>
  </si>
  <si>
    <t>تعويضات المشتغلين(3424+ 3430 )</t>
  </si>
  <si>
    <t>مجموع جانب الاصول (1200+1600+1800) =800</t>
  </si>
  <si>
    <t>فائض العمليات ( 3200-3500)</t>
  </si>
  <si>
    <t xml:space="preserve">مجموع الانشطة </t>
  </si>
  <si>
    <t>مجموع نشاط إستخراج النفط</t>
  </si>
  <si>
    <t>مجموع نشاط التعدين</t>
  </si>
  <si>
    <t>مجموع نشاط النقل والأتصالات</t>
  </si>
  <si>
    <t>أ- إجمالي المبالغ</t>
  </si>
  <si>
    <t>المفــــــــــــــــــــــــــــردات</t>
  </si>
  <si>
    <t>المفـــــــــــــــــــــــــــــردات</t>
  </si>
  <si>
    <t>الإضافات السنوية للموجودات الثابتة (900+1000-2000)</t>
  </si>
  <si>
    <t>أيرادات النشاط الجاري</t>
  </si>
  <si>
    <t>أيرادات أخرى</t>
  </si>
  <si>
    <t>رأس المال المتاح  (300+400+500)</t>
  </si>
  <si>
    <t>الإنتاج الكلي بسعر المنتج (2200+2300-2400)</t>
  </si>
  <si>
    <t>مجموع جانب المطلوبات (600+700)</t>
  </si>
  <si>
    <t>القيمة المضافة الإجمالية بسعر المنتج (2500-2600)</t>
  </si>
  <si>
    <t>القيمةالمضافة الإجمالية بالكلفة (2700-2800+2900)</t>
  </si>
  <si>
    <t>صافي الموجودات الثابتة (900+1000-1010)</t>
  </si>
  <si>
    <t>صافي القيمة المضافة بالكلفة(3000-3100)</t>
  </si>
  <si>
    <t>رأس المال العامل(1200+1300+1400)</t>
  </si>
  <si>
    <t>صافي رأس المال العامل (1500-700)</t>
  </si>
  <si>
    <t>د. صافي إيجارات الأراضي المدفوعة</t>
  </si>
  <si>
    <t>رأس المال المستخدم600=(1100+1600+1700)</t>
  </si>
  <si>
    <t>تعويضات المشتغلين(3530+3600)</t>
  </si>
  <si>
    <t>مجموع جانب الموجودات800=(1100+1500+1700)</t>
  </si>
  <si>
    <t>فائض العمليات (3200-3900)</t>
  </si>
  <si>
    <t>مجموع النشاط التجاري العام</t>
  </si>
  <si>
    <t>ا- أجمالي المبالغ</t>
  </si>
  <si>
    <t>محموع جانب المطلوبات (600+700)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</si>
</sst>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4"/>
      <name val="Simplified Arabic"/>
      <charset val="178"/>
    </font>
    <font>
      <sz val="10"/>
      <name val="Simplified Arabic"/>
      <charset val="178"/>
    </font>
    <font>
      <sz val="14"/>
      <name val="Simplified Arabic"/>
      <charset val="178"/>
    </font>
    <font>
      <sz val="12"/>
      <name val="Simplified Arabic"/>
      <charset val="178"/>
    </font>
    <font>
      <b/>
      <sz val="12"/>
      <name val="Simplified Arabic"/>
      <charset val="178"/>
    </font>
    <font>
      <b/>
      <sz val="14"/>
      <name val="Simplified Arabic"/>
      <family val="1"/>
    </font>
    <font>
      <sz val="14"/>
      <name val="Simplified Arabic"/>
      <family val="1"/>
    </font>
    <font>
      <sz val="12"/>
      <name val="Simplified Arabic"/>
      <family val="1"/>
    </font>
    <font>
      <b/>
      <sz val="12"/>
      <name val="Simplified Arabic"/>
      <family val="1"/>
    </font>
    <font>
      <sz val="11"/>
      <color theme="1"/>
      <name val="Calibri"/>
      <family val="2"/>
      <scheme val="minor"/>
    </font>
    <font>
      <b/>
      <sz val="12"/>
      <color indexed="8"/>
      <name val="Simplified Arabic"/>
      <charset val="178"/>
    </font>
    <font>
      <sz val="10"/>
      <name val="Arial"/>
      <charset val="178"/>
    </font>
    <font>
      <b/>
      <sz val="10"/>
      <name val="Simplified Arabic"/>
      <charset val="17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0" fontId="12" fillId="0" borderId="0"/>
  </cellStyleXfs>
  <cellXfs count="82">
    <xf numFmtId="0" fontId="0" fillId="0" borderId="0" xfId="0"/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right" vertical="center" indent="1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center" indent="1"/>
    </xf>
    <xf numFmtId="1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right" vertical="center" indent="1"/>
    </xf>
    <xf numFmtId="0" fontId="4" fillId="0" borderId="0" xfId="0" applyFont="1" applyFill="1" applyBorder="1" applyAlignment="1">
      <alignment horizontal="center" vertical="center"/>
    </xf>
    <xf numFmtId="1" fontId="2" fillId="0" borderId="0" xfId="0" applyNumberFormat="1" applyFont="1" applyFill="1" applyAlignment="1">
      <alignment vertical="center"/>
    </xf>
    <xf numFmtId="0" fontId="2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 indent="1"/>
    </xf>
    <xf numFmtId="0" fontId="2" fillId="0" borderId="0" xfId="0" applyFont="1" applyFill="1" applyAlignment="1">
      <alignment horizontal="right" vertical="center" indent="1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right" vertical="center" indent="1"/>
    </xf>
    <xf numFmtId="0" fontId="8" fillId="0" borderId="0" xfId="0" applyFont="1" applyFill="1" applyAlignment="1">
      <alignment horizontal="left" vertical="center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right" vertical="center" indent="1"/>
    </xf>
    <xf numFmtId="0" fontId="9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right" vertical="center" indent="1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right" vertical="center" inden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 indent="1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right" vertical="center" indent="1"/>
    </xf>
    <xf numFmtId="0" fontId="5" fillId="2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right" vertical="center" indent="1"/>
    </xf>
    <xf numFmtId="0" fontId="5" fillId="0" borderId="3" xfId="0" applyFont="1" applyBorder="1" applyAlignment="1">
      <alignment horizontal="center" vertical="center"/>
    </xf>
    <xf numFmtId="9" fontId="11" fillId="0" borderId="3" xfId="1" applyFont="1" applyBorder="1" applyAlignment="1">
      <alignment horizontal="right" vertical="center" indent="1"/>
    </xf>
    <xf numFmtId="9" fontId="11" fillId="0" borderId="3" xfId="1" applyFont="1" applyBorder="1" applyAlignment="1">
      <alignment horizontal="right" vertical="center" indent="1" readingOrder="2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 indent="1"/>
    </xf>
    <xf numFmtId="0" fontId="4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right" vertical="center" indent="1"/>
    </xf>
    <xf numFmtId="0" fontId="5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right" vertical="center" indent="1"/>
    </xf>
    <xf numFmtId="0" fontId="4" fillId="0" borderId="2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right" vertical="center" inden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" fillId="0" borderId="5" xfId="0" applyFont="1" applyFill="1" applyBorder="1" applyAlignment="1">
      <alignment horizontal="right" vertical="center"/>
    </xf>
    <xf numFmtId="0" fontId="6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right" vertical="center" indent="1"/>
    </xf>
    <xf numFmtId="0" fontId="9" fillId="0" borderId="0" xfId="2" applyFont="1" applyAlignment="1">
      <alignment horizontal="left" vertical="center"/>
    </xf>
    <xf numFmtId="0" fontId="9" fillId="2" borderId="1" xfId="2" applyFont="1" applyFill="1" applyBorder="1" applyAlignment="1">
      <alignment vertical="center"/>
    </xf>
    <xf numFmtId="0" fontId="9" fillId="2" borderId="1" xfId="2" applyFont="1" applyFill="1" applyBorder="1" applyAlignment="1">
      <alignment horizontal="right" vertical="center" indent="1"/>
    </xf>
    <xf numFmtId="0" fontId="9" fillId="2" borderId="1" xfId="2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center" vertical="center"/>
    </xf>
    <xf numFmtId="0" fontId="9" fillId="0" borderId="2" xfId="2" applyFont="1" applyBorder="1" applyAlignment="1">
      <alignment horizontal="right" vertical="center" indent="1"/>
    </xf>
    <xf numFmtId="0" fontId="9" fillId="0" borderId="2" xfId="2" applyFont="1" applyBorder="1" applyAlignment="1">
      <alignment horizontal="center" vertical="center"/>
    </xf>
    <xf numFmtId="0" fontId="9" fillId="2" borderId="3" xfId="2" applyFont="1" applyFill="1" applyBorder="1" applyAlignment="1">
      <alignment horizontal="center" vertical="center"/>
    </xf>
    <xf numFmtId="0" fontId="9" fillId="0" borderId="3" xfId="2" applyFont="1" applyBorder="1" applyAlignment="1">
      <alignment horizontal="right" vertical="center" indent="1"/>
    </xf>
    <xf numFmtId="0" fontId="5" fillId="0" borderId="5" xfId="0" applyFont="1" applyFill="1" applyBorder="1" applyAlignment="1">
      <alignment horizontal="right" vertical="center"/>
    </xf>
    <xf numFmtId="0" fontId="13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 indent="1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right" vertical="center" indent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center" indent="1"/>
    </xf>
    <xf numFmtId="0" fontId="5" fillId="0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right" vertical="center" indent="1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y%20d0cuments/&#1578;&#1602;&#1575;&#1585;&#1610;&#1585;%202009/&#1589;&#1606;&#1575;&#1593;&#1577;%20&#1578;&#1581;&#1608;&#1610;&#1604;&#1610;&#1577;%202009%20&#1604;&#1604;&#1591;&#1576;&#1593;/&#1589;&#1606;&#1575;&#1593;&#1577;%20&#1578;&#1581;&#1608;&#1610;&#1604;&#1610;&#1577;%2020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Mohammed%20Khder\Desktop\my%20d0cuments\&#1578;&#1602;&#1575;&#1585;&#1610;&#1585;%202009\&#1589;&#1606;&#1575;&#1593;&#1577;%20&#1578;&#1581;&#1608;&#1610;&#1604;&#1610;&#1577;%202009%20&#1604;&#1604;&#1591;&#1576;&#1593;\&#1589;&#1606;&#1575;&#1593;&#1577;%20&#1578;&#1581;&#1608;&#1610;&#1604;&#1610;&#1577;%20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زيوت النباتية"/>
      <sheetName val="ورقة5"/>
      <sheetName val="سكر"/>
      <sheetName val="Sheet1"/>
      <sheetName val="منتوجات الالبان"/>
      <sheetName val="ورقة40"/>
      <sheetName val="تصنيع الحبوب"/>
      <sheetName val="ورقة1"/>
      <sheetName val="التبغ والسكائر"/>
      <sheetName val="ورقة3"/>
      <sheetName val="البذور"/>
      <sheetName val="ورقة23"/>
      <sheetName val="محاصيل الصناعية"/>
      <sheetName val="ورقة35"/>
      <sheetName val="نشاط1"/>
      <sheetName val="ورقة20"/>
      <sheetName val="الصناعات الجلدية"/>
      <sheetName val="ورقة41"/>
      <sheetName val="صناعة القطنية"/>
      <sheetName val="ورقة5 (12)"/>
      <sheetName val="صناعة الصوفية"/>
      <sheetName val="ورقة5 (14)"/>
      <sheetName val="النسيجية الحلة"/>
      <sheetName val="ورقة43"/>
      <sheetName val="واسط"/>
      <sheetName val="ورقة29"/>
      <sheetName val="سجاد اليدوي"/>
      <sheetName val="ورقة14"/>
      <sheetName val="الالبسة الجاهزة (2)"/>
      <sheetName val="ورقة47"/>
      <sheetName val="نشاط2"/>
      <sheetName val="ورقة51"/>
      <sheetName val="الاثاث"/>
      <sheetName val="ورقة33"/>
      <sheetName val="نشاط3"/>
      <sheetName val="ورقة52"/>
      <sheetName val="الورقية"/>
      <sheetName val="ورقة31"/>
      <sheetName val="نشاط4"/>
      <sheetName val="ورقة55"/>
      <sheetName val="الاسمدة الشمالية"/>
      <sheetName val="ورقة7"/>
      <sheetName val="الاسمدة الجنوبية"/>
      <sheetName val="ورقة6"/>
      <sheetName val="غاز الشمال"/>
      <sheetName val="ورقة8"/>
      <sheetName val="غاز الجنوب"/>
      <sheetName val="ورقة19"/>
      <sheetName val="مصافي الوسط"/>
      <sheetName val="ورقة9"/>
      <sheetName val="مصافي الشمال"/>
      <sheetName val="ورقة27"/>
      <sheetName val="الصناعات البتروكيمياوية"/>
      <sheetName val="ورقة10"/>
      <sheetName val="الفرات"/>
      <sheetName val="ورقة44"/>
      <sheetName val="تعبئة الغاز"/>
      <sheetName val="ورقة5 (15)"/>
      <sheetName val="اطارات النجف"/>
      <sheetName val="ورقة39"/>
      <sheetName val="المطاطية"/>
      <sheetName val="ورقة2"/>
      <sheetName val="الصواري"/>
      <sheetName val="ورقة26"/>
      <sheetName val="صناعة البطاريات"/>
      <sheetName val="ورقة54"/>
      <sheetName val="أدوية "/>
      <sheetName val="ورقة 25"/>
      <sheetName val="ادوية نينوى"/>
      <sheetName val="ورقة25"/>
      <sheetName val="الفوسفات"/>
      <sheetName val="ورقة13"/>
      <sheetName val="نشاط 5"/>
      <sheetName val="ورقة37"/>
      <sheetName val="الصناعات الانشائية"/>
      <sheetName val="ورقة42"/>
      <sheetName val="السمنت"/>
      <sheetName val="ورقة18"/>
      <sheetName val="السمنت الجنوبية"/>
      <sheetName val="ورقة"/>
      <sheetName val="السمنت الشمالية"/>
      <sheetName val="ورقة28"/>
      <sheetName val="زجاج"/>
      <sheetName val="Sheet5"/>
      <sheetName val="حراريات"/>
      <sheetName val="Sheet3"/>
      <sheetName val="نشاط6"/>
      <sheetName val="ورقة45"/>
      <sheetName val="نصر"/>
      <sheetName val="ورقة38"/>
      <sheetName val="شركة الفاو الهندسية"/>
      <sheetName val="ورقة36"/>
      <sheetName val="الحديد والصلب"/>
      <sheetName val="ورقة17"/>
      <sheetName val="شركة فارس"/>
      <sheetName val="ورقة22"/>
      <sheetName val="أور للصناعات الهندسية"/>
      <sheetName val="ورقة32"/>
      <sheetName val="الفولاذية"/>
      <sheetName val="ورقة34"/>
      <sheetName val="المعدات الهندسية "/>
      <sheetName val="ورقة11"/>
      <sheetName val="شركة ديالى"/>
      <sheetName val="ورقة49"/>
      <sheetName val="الكهربائية"/>
      <sheetName val="ورقة21"/>
      <sheetName val="السلام"/>
      <sheetName val="ورقة16"/>
      <sheetName val="سيارات"/>
      <sheetName val="ورقة15"/>
      <sheetName val="ميكانيكية الاسكندرية (2)"/>
      <sheetName val="ورقة50"/>
      <sheetName val="نشاط7"/>
      <sheetName val="ورقة4"/>
      <sheetName val="قطاع"/>
      <sheetName val="ورقة5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5">
          <cell r="C5">
            <v>8731444</v>
          </cell>
          <cell r="F5">
            <v>65295913</v>
          </cell>
        </row>
        <row r="6">
          <cell r="C6">
            <v>12342789</v>
          </cell>
          <cell r="F6">
            <v>8545664</v>
          </cell>
        </row>
        <row r="7">
          <cell r="C7">
            <v>302526</v>
          </cell>
          <cell r="F7">
            <v>42781138</v>
          </cell>
        </row>
        <row r="8">
          <cell r="C8">
            <v>21376759</v>
          </cell>
          <cell r="F8">
            <v>689861</v>
          </cell>
        </row>
        <row r="9">
          <cell r="C9">
            <v>11550000</v>
          </cell>
          <cell r="F9">
            <v>42091277</v>
          </cell>
        </row>
        <row r="10">
          <cell r="C10">
            <v>1430000</v>
          </cell>
          <cell r="F10">
            <v>70361518</v>
          </cell>
        </row>
        <row r="11">
          <cell r="C11">
            <v>34356759</v>
          </cell>
          <cell r="F11">
            <v>10556379</v>
          </cell>
        </row>
        <row r="12">
          <cell r="C12">
            <v>343448840</v>
          </cell>
          <cell r="F12">
            <v>7237519</v>
          </cell>
        </row>
        <row r="13">
          <cell r="C13">
            <v>377805599</v>
          </cell>
          <cell r="F13">
            <v>88155416</v>
          </cell>
        </row>
        <row r="14">
          <cell r="C14">
            <v>73042542</v>
          </cell>
          <cell r="F14">
            <v>64758800</v>
          </cell>
        </row>
        <row r="15">
          <cell r="C15">
            <v>799035</v>
          </cell>
          <cell r="F15">
            <v>23396616</v>
          </cell>
        </row>
        <row r="16">
          <cell r="C16">
            <v>16787898</v>
          </cell>
          <cell r="F16">
            <v>1324</v>
          </cell>
        </row>
        <row r="17">
          <cell r="C17">
            <v>57053679</v>
          </cell>
          <cell r="F17">
            <v>93914282</v>
          </cell>
        </row>
        <row r="18">
          <cell r="C18">
            <v>44027245</v>
          </cell>
          <cell r="F18">
            <v>117309574</v>
          </cell>
        </row>
        <row r="19">
          <cell r="C19">
            <v>41218236</v>
          </cell>
          <cell r="F19">
            <v>3904565</v>
          </cell>
        </row>
        <row r="20">
          <cell r="C20">
            <v>380136</v>
          </cell>
          <cell r="F20">
            <v>113405009</v>
          </cell>
        </row>
        <row r="21">
          <cell r="C21">
            <v>1978710</v>
          </cell>
          <cell r="F21">
            <v>15718490</v>
          </cell>
        </row>
        <row r="22">
          <cell r="C22">
            <v>46872</v>
          </cell>
          <cell r="F22">
            <v>129123499</v>
          </cell>
        </row>
        <row r="23">
          <cell r="C23">
            <v>346085</v>
          </cell>
          <cell r="F23">
            <v>21932380</v>
          </cell>
        </row>
        <row r="24">
          <cell r="C24">
            <v>57206</v>
          </cell>
          <cell r="F24">
            <v>-12785969</v>
          </cell>
        </row>
        <row r="25">
          <cell r="C25">
            <v>159212293</v>
          </cell>
          <cell r="F25">
            <v>25529022</v>
          </cell>
        </row>
        <row r="26">
          <cell r="C26">
            <v>117497993</v>
          </cell>
          <cell r="F26">
            <v>9189327</v>
          </cell>
        </row>
        <row r="27">
          <cell r="C27">
            <v>320737531</v>
          </cell>
          <cell r="F27">
            <v>101081381</v>
          </cell>
        </row>
        <row r="28">
          <cell r="C28">
            <v>-22711309</v>
          </cell>
          <cell r="F28">
            <v>6156471</v>
          </cell>
        </row>
        <row r="29">
          <cell r="C29">
            <v>14389</v>
          </cell>
          <cell r="F29">
            <v>-46733</v>
          </cell>
        </row>
        <row r="30">
          <cell r="C30">
            <v>34356759</v>
          </cell>
          <cell r="F30">
            <v>110270708</v>
          </cell>
        </row>
        <row r="31">
          <cell r="C31">
            <v>377805599</v>
          </cell>
          <cell r="F31">
            <v>3134301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5">
          <cell r="C5">
            <v>11296825</v>
          </cell>
          <cell r="F5">
            <v>32233207</v>
          </cell>
        </row>
        <row r="6">
          <cell r="C6">
            <v>-203327100</v>
          </cell>
          <cell r="F6">
            <v>29391613</v>
          </cell>
        </row>
        <row r="7">
          <cell r="C7">
            <v>1512762</v>
          </cell>
          <cell r="F7">
            <v>64183676</v>
          </cell>
        </row>
        <row r="8">
          <cell r="C8">
            <v>-190517513</v>
          </cell>
          <cell r="F8">
            <v>23430214</v>
          </cell>
        </row>
        <row r="9">
          <cell r="C9">
            <v>12992763</v>
          </cell>
          <cell r="F9">
            <v>40753462</v>
          </cell>
        </row>
        <row r="10">
          <cell r="C10">
            <v>10208276</v>
          </cell>
          <cell r="F10">
            <v>103985529</v>
          </cell>
        </row>
        <row r="11">
          <cell r="C11">
            <v>-167316474</v>
          </cell>
          <cell r="F11">
            <v>932451</v>
          </cell>
        </row>
        <row r="12">
          <cell r="C12">
            <v>463225959</v>
          </cell>
          <cell r="F12">
            <v>1468273</v>
          </cell>
        </row>
        <row r="13">
          <cell r="C13">
            <v>295909485</v>
          </cell>
          <cell r="F13">
            <v>106386253</v>
          </cell>
        </row>
        <row r="14">
          <cell r="C14">
            <v>49437423</v>
          </cell>
          <cell r="F14">
            <v>83587952</v>
          </cell>
        </row>
        <row r="15">
          <cell r="C15">
            <v>12187397</v>
          </cell>
          <cell r="F15">
            <v>22798301</v>
          </cell>
        </row>
        <row r="16">
          <cell r="C16">
            <v>12000257</v>
          </cell>
          <cell r="F16">
            <v>28369</v>
          </cell>
        </row>
        <row r="17">
          <cell r="C17">
            <v>49624563</v>
          </cell>
          <cell r="F17">
            <v>172216167</v>
          </cell>
        </row>
        <row r="18">
          <cell r="C18">
            <v>85032944</v>
          </cell>
          <cell r="F18">
            <v>194986099</v>
          </cell>
        </row>
        <row r="19">
          <cell r="C19">
            <v>45057715</v>
          </cell>
          <cell r="F19">
            <v>3251464</v>
          </cell>
        </row>
        <row r="20">
          <cell r="C20">
            <v>10305590</v>
          </cell>
          <cell r="F20">
            <v>191734635</v>
          </cell>
        </row>
        <row r="21">
          <cell r="C21">
            <v>24359425</v>
          </cell>
          <cell r="F21">
            <v>10484752</v>
          </cell>
        </row>
        <row r="22">
          <cell r="C22">
            <v>448238</v>
          </cell>
          <cell r="F22">
            <v>202219387</v>
          </cell>
        </row>
        <row r="23">
          <cell r="C23">
            <v>4486702</v>
          </cell>
          <cell r="F23">
            <v>-65784661</v>
          </cell>
        </row>
        <row r="24">
          <cell r="C24">
            <v>375274</v>
          </cell>
          <cell r="F24">
            <v>-65784661</v>
          </cell>
        </row>
        <row r="25">
          <cell r="C25">
            <v>131598513</v>
          </cell>
          <cell r="F25">
            <v>0</v>
          </cell>
        </row>
        <row r="26">
          <cell r="C26">
            <v>29653465</v>
          </cell>
          <cell r="F26">
            <v>0</v>
          </cell>
        </row>
        <row r="27">
          <cell r="C27">
            <v>246284922</v>
          </cell>
          <cell r="F27">
            <v>266810174</v>
          </cell>
        </row>
        <row r="28">
          <cell r="C28">
            <v>-216941037</v>
          </cell>
          <cell r="F28">
            <v>1073417</v>
          </cell>
        </row>
        <row r="29">
          <cell r="C29">
            <v>0</v>
          </cell>
          <cell r="F29">
            <v>120457</v>
          </cell>
        </row>
        <row r="30">
          <cell r="C30">
            <v>-167316474</v>
          </cell>
          <cell r="F30">
            <v>266810174</v>
          </cell>
        </row>
        <row r="31">
          <cell r="C31">
            <v>295909485</v>
          </cell>
          <cell r="F31">
            <v>-75075539</v>
          </cell>
        </row>
      </sheetData>
      <sheetData sheetId="31" refreshError="1"/>
      <sheetData sheetId="32" refreshError="1">
        <row r="4">
          <cell r="C4" t="str">
            <v>المبلــغ</v>
          </cell>
          <cell r="F4" t="str">
            <v>المبلــغ</v>
          </cell>
        </row>
        <row r="5">
          <cell r="C5">
            <v>432808</v>
          </cell>
          <cell r="F5">
            <v>373054</v>
          </cell>
        </row>
        <row r="6">
          <cell r="C6">
            <v>-709333</v>
          </cell>
          <cell r="F6">
            <v>40379</v>
          </cell>
        </row>
        <row r="7">
          <cell r="C7">
            <v>0</v>
          </cell>
          <cell r="F7">
            <v>802796</v>
          </cell>
        </row>
        <row r="8">
          <cell r="C8">
            <v>-276525</v>
          </cell>
          <cell r="F8">
            <v>252400</v>
          </cell>
        </row>
        <row r="9">
          <cell r="C9">
            <v>0</v>
          </cell>
          <cell r="F9">
            <v>550396</v>
          </cell>
        </row>
        <row r="10">
          <cell r="C10">
            <v>0</v>
          </cell>
          <cell r="F10">
            <v>3955908</v>
          </cell>
        </row>
        <row r="11">
          <cell r="C11">
            <v>-276525</v>
          </cell>
          <cell r="F11">
            <v>-1929796</v>
          </cell>
        </row>
        <row r="12">
          <cell r="C12">
            <v>4716405</v>
          </cell>
          <cell r="F12">
            <v>0</v>
          </cell>
        </row>
        <row r="13">
          <cell r="C13">
            <v>4439880</v>
          </cell>
          <cell r="F13">
            <v>2026112</v>
          </cell>
        </row>
        <row r="14">
          <cell r="C14">
            <v>413433</v>
          </cell>
          <cell r="F14">
            <v>1791028</v>
          </cell>
        </row>
        <row r="15">
          <cell r="C15">
            <v>0</v>
          </cell>
          <cell r="F15">
            <v>235084</v>
          </cell>
        </row>
        <row r="16">
          <cell r="C16">
            <v>146255</v>
          </cell>
          <cell r="F16">
            <v>0</v>
          </cell>
        </row>
        <row r="17">
          <cell r="C17">
            <v>267178</v>
          </cell>
          <cell r="F17">
            <v>991584</v>
          </cell>
        </row>
        <row r="18">
          <cell r="C18">
            <v>2852176</v>
          </cell>
          <cell r="F18">
            <v>1226668</v>
          </cell>
        </row>
        <row r="19">
          <cell r="C19">
            <v>279478</v>
          </cell>
          <cell r="F19">
            <v>24596</v>
          </cell>
        </row>
        <row r="20">
          <cell r="C20">
            <v>4175</v>
          </cell>
          <cell r="F20">
            <v>1202072</v>
          </cell>
        </row>
        <row r="21">
          <cell r="C21">
            <v>2561016</v>
          </cell>
          <cell r="F21">
            <v>-61262</v>
          </cell>
        </row>
        <row r="22">
          <cell r="C22">
            <v>0</v>
          </cell>
          <cell r="F22">
            <v>1140810</v>
          </cell>
        </row>
        <row r="23">
          <cell r="C23">
            <v>7460</v>
          </cell>
          <cell r="F23">
            <v>-907755</v>
          </cell>
        </row>
        <row r="24">
          <cell r="C24">
            <v>47</v>
          </cell>
          <cell r="F24">
            <v>-907755</v>
          </cell>
        </row>
        <row r="25">
          <cell r="C25">
            <v>833667</v>
          </cell>
          <cell r="F25">
            <v>0</v>
          </cell>
        </row>
        <row r="26">
          <cell r="C26">
            <v>486859</v>
          </cell>
          <cell r="F26">
            <v>0</v>
          </cell>
        </row>
        <row r="27">
          <cell r="C27">
            <v>4172702</v>
          </cell>
          <cell r="F27">
            <v>2048565</v>
          </cell>
        </row>
        <row r="28">
          <cell r="C28">
            <v>-543703</v>
          </cell>
          <cell r="F28">
            <v>0</v>
          </cell>
        </row>
        <row r="29">
          <cell r="C29">
            <v>0</v>
          </cell>
          <cell r="F29">
            <v>0</v>
          </cell>
        </row>
        <row r="30">
          <cell r="C30">
            <v>-276525</v>
          </cell>
          <cell r="F30">
            <v>2048565</v>
          </cell>
        </row>
      </sheetData>
      <sheetData sheetId="33" refreshError="1"/>
      <sheetData sheetId="34" refreshError="1">
        <row r="5">
          <cell r="C5">
            <v>432808</v>
          </cell>
          <cell r="F5">
            <v>373054</v>
          </cell>
        </row>
        <row r="6">
          <cell r="C6">
            <v>-709333</v>
          </cell>
          <cell r="F6">
            <v>40379</v>
          </cell>
        </row>
        <row r="7">
          <cell r="C7">
            <v>0</v>
          </cell>
          <cell r="F7">
            <v>802796</v>
          </cell>
        </row>
        <row r="8">
          <cell r="C8">
            <v>-276525</v>
          </cell>
          <cell r="F8">
            <v>252400</v>
          </cell>
        </row>
        <row r="9">
          <cell r="C9">
            <v>0</v>
          </cell>
          <cell r="F9">
            <v>550396</v>
          </cell>
        </row>
        <row r="10">
          <cell r="C10">
            <v>0</v>
          </cell>
          <cell r="F10">
            <v>3955908</v>
          </cell>
        </row>
        <row r="11">
          <cell r="C11">
            <v>-276525</v>
          </cell>
          <cell r="F11">
            <v>-1929796</v>
          </cell>
        </row>
        <row r="12">
          <cell r="C12">
            <v>4716405</v>
          </cell>
          <cell r="F12">
            <v>0</v>
          </cell>
        </row>
        <row r="13">
          <cell r="C13">
            <v>4439880</v>
          </cell>
          <cell r="F13">
            <v>2026112</v>
          </cell>
        </row>
        <row r="14">
          <cell r="C14">
            <v>413433</v>
          </cell>
          <cell r="F14">
            <v>1791028</v>
          </cell>
        </row>
        <row r="15">
          <cell r="C15">
            <v>0</v>
          </cell>
          <cell r="F15">
            <v>235084</v>
          </cell>
        </row>
        <row r="16">
          <cell r="C16">
            <v>146255</v>
          </cell>
          <cell r="F16">
            <v>0</v>
          </cell>
        </row>
        <row r="17">
          <cell r="C17">
            <v>267178</v>
          </cell>
          <cell r="F17">
            <v>991584</v>
          </cell>
        </row>
        <row r="18">
          <cell r="C18">
            <v>2852176</v>
          </cell>
          <cell r="F18">
            <v>1226668</v>
          </cell>
        </row>
        <row r="19">
          <cell r="C19">
            <v>279478</v>
          </cell>
          <cell r="F19">
            <v>24596</v>
          </cell>
        </row>
        <row r="20">
          <cell r="C20">
            <v>4175</v>
          </cell>
          <cell r="F20">
            <v>1202072</v>
          </cell>
        </row>
        <row r="21">
          <cell r="C21">
            <v>2561016</v>
          </cell>
          <cell r="F21">
            <v>-61262</v>
          </cell>
        </row>
        <row r="22">
          <cell r="C22">
            <v>0</v>
          </cell>
          <cell r="F22">
            <v>1140810</v>
          </cell>
        </row>
        <row r="23">
          <cell r="C23">
            <v>7460</v>
          </cell>
          <cell r="F23">
            <v>-907755</v>
          </cell>
        </row>
        <row r="24">
          <cell r="C24">
            <v>47</v>
          </cell>
          <cell r="F24">
            <v>-907755</v>
          </cell>
        </row>
        <row r="25">
          <cell r="C25">
            <v>833667</v>
          </cell>
          <cell r="F25">
            <v>0</v>
          </cell>
        </row>
        <row r="26">
          <cell r="C26">
            <v>486859</v>
          </cell>
          <cell r="F26">
            <v>0</v>
          </cell>
        </row>
        <row r="27">
          <cell r="C27">
            <v>4172702</v>
          </cell>
          <cell r="F27">
            <v>2048565</v>
          </cell>
        </row>
        <row r="28">
          <cell r="C28">
            <v>-543703</v>
          </cell>
          <cell r="F28">
            <v>0</v>
          </cell>
        </row>
        <row r="29">
          <cell r="C29">
            <v>0</v>
          </cell>
          <cell r="F29">
            <v>0</v>
          </cell>
        </row>
        <row r="30">
          <cell r="C30">
            <v>-276525</v>
          </cell>
          <cell r="F30">
            <v>2048565</v>
          </cell>
        </row>
        <row r="31">
          <cell r="C31">
            <v>4439880</v>
          </cell>
          <cell r="F31">
            <v>-846493</v>
          </cell>
        </row>
      </sheetData>
      <sheetData sheetId="35" refreshError="1"/>
      <sheetData sheetId="36" refreshError="1">
        <row r="4">
          <cell r="C4" t="str">
            <v>المبلــغ</v>
          </cell>
          <cell r="F4" t="str">
            <v>المبلــغ</v>
          </cell>
        </row>
        <row r="5">
          <cell r="C5">
            <v>1192477</v>
          </cell>
          <cell r="F5">
            <v>3087527</v>
          </cell>
        </row>
        <row r="6">
          <cell r="C6">
            <v>-41932743</v>
          </cell>
          <cell r="F6">
            <v>20801</v>
          </cell>
        </row>
        <row r="7">
          <cell r="C7">
            <v>10794</v>
          </cell>
          <cell r="F7">
            <v>2413359</v>
          </cell>
        </row>
        <row r="8">
          <cell r="C8">
            <v>-40729472</v>
          </cell>
          <cell r="F8">
            <v>8714379</v>
          </cell>
        </row>
        <row r="9">
          <cell r="C9">
            <v>307698</v>
          </cell>
          <cell r="F9">
            <v>-6301020</v>
          </cell>
        </row>
        <row r="10">
          <cell r="C10">
            <v>0</v>
          </cell>
          <cell r="F10">
            <v>83036</v>
          </cell>
        </row>
        <row r="11">
          <cell r="C11">
            <v>-40421774</v>
          </cell>
          <cell r="F11">
            <v>0</v>
          </cell>
        </row>
        <row r="12">
          <cell r="C12">
            <v>50152471</v>
          </cell>
          <cell r="F12">
            <v>17044</v>
          </cell>
        </row>
        <row r="13">
          <cell r="C13">
            <v>9730697</v>
          </cell>
          <cell r="F13">
            <v>100080</v>
          </cell>
        </row>
        <row r="14">
          <cell r="C14">
            <v>3108328</v>
          </cell>
          <cell r="F14">
            <v>817933</v>
          </cell>
        </row>
        <row r="15">
          <cell r="C15">
            <v>0</v>
          </cell>
          <cell r="F15">
            <v>-717853</v>
          </cell>
        </row>
        <row r="16">
          <cell r="C16">
            <v>1160425</v>
          </cell>
          <cell r="F16">
            <v>0</v>
          </cell>
        </row>
        <row r="17">
          <cell r="C17">
            <v>1947903</v>
          </cell>
          <cell r="F17">
            <v>27270185</v>
          </cell>
        </row>
        <row r="18">
          <cell r="C18">
            <v>2353647</v>
          </cell>
          <cell r="F18">
            <v>26552332</v>
          </cell>
        </row>
        <row r="19">
          <cell r="C19">
            <v>1667663</v>
          </cell>
          <cell r="F19">
            <v>99267</v>
          </cell>
        </row>
        <row r="20">
          <cell r="C20">
            <v>577775</v>
          </cell>
          <cell r="F20">
            <v>26453065</v>
          </cell>
        </row>
        <row r="21">
          <cell r="C21">
            <v>8749</v>
          </cell>
          <cell r="F21">
            <v>3711948</v>
          </cell>
        </row>
        <row r="22">
          <cell r="C22">
            <v>3</v>
          </cell>
          <cell r="F22">
            <v>30165013</v>
          </cell>
        </row>
        <row r="23">
          <cell r="C23">
            <v>82074</v>
          </cell>
          <cell r="F23">
            <v>-13458037</v>
          </cell>
        </row>
        <row r="24">
          <cell r="C24">
            <v>17383</v>
          </cell>
          <cell r="F24">
            <v>-13458037</v>
          </cell>
        </row>
        <row r="25">
          <cell r="C25">
            <v>4363518</v>
          </cell>
          <cell r="F25">
            <v>0</v>
          </cell>
        </row>
        <row r="26">
          <cell r="C26">
            <v>1009301</v>
          </cell>
          <cell r="F26">
            <v>0</v>
          </cell>
        </row>
        <row r="27">
          <cell r="C27">
            <v>7726466</v>
          </cell>
          <cell r="F27">
            <v>43644803</v>
          </cell>
        </row>
        <row r="28">
          <cell r="C28">
            <v>-42426005</v>
          </cell>
          <cell r="F28">
            <v>0</v>
          </cell>
        </row>
        <row r="29">
          <cell r="C29">
            <v>56328</v>
          </cell>
          <cell r="F29">
            <v>-21753</v>
          </cell>
        </row>
        <row r="30">
          <cell r="C30">
            <v>-40421774</v>
          </cell>
          <cell r="F30">
            <v>43644803</v>
          </cell>
        </row>
      </sheetData>
      <sheetData sheetId="37" refreshError="1"/>
      <sheetData sheetId="38" refreshError="1">
        <row r="5">
          <cell r="C5">
            <v>1192477</v>
          </cell>
          <cell r="F5">
            <v>3087527</v>
          </cell>
        </row>
        <row r="6">
          <cell r="C6">
            <v>-41932743</v>
          </cell>
          <cell r="F6">
            <v>20801</v>
          </cell>
        </row>
        <row r="7">
          <cell r="C7">
            <v>10794</v>
          </cell>
          <cell r="F7">
            <v>2413359</v>
          </cell>
        </row>
        <row r="8">
          <cell r="C8">
            <v>-40729472</v>
          </cell>
          <cell r="F8">
            <v>8714379</v>
          </cell>
        </row>
        <row r="9">
          <cell r="C9">
            <v>307698</v>
          </cell>
          <cell r="F9">
            <v>-6301020</v>
          </cell>
        </row>
        <row r="10">
          <cell r="C10">
            <v>0</v>
          </cell>
          <cell r="F10">
            <v>83036</v>
          </cell>
        </row>
        <row r="11">
          <cell r="C11">
            <v>-40421774</v>
          </cell>
          <cell r="F11">
            <v>0</v>
          </cell>
        </row>
        <row r="12">
          <cell r="C12">
            <v>50152471</v>
          </cell>
          <cell r="F12">
            <v>17044</v>
          </cell>
        </row>
        <row r="13">
          <cell r="C13">
            <v>9730697</v>
          </cell>
          <cell r="F13">
            <v>100080</v>
          </cell>
        </row>
        <row r="14">
          <cell r="C14">
            <v>3108328</v>
          </cell>
          <cell r="F14">
            <v>817933</v>
          </cell>
        </row>
        <row r="15">
          <cell r="C15">
            <v>0</v>
          </cell>
          <cell r="F15">
            <v>-717853</v>
          </cell>
        </row>
        <row r="16">
          <cell r="C16">
            <v>1160425</v>
          </cell>
          <cell r="F16">
            <v>0</v>
          </cell>
        </row>
        <row r="17">
          <cell r="C17">
            <v>1947903</v>
          </cell>
          <cell r="F17">
            <v>27270185</v>
          </cell>
        </row>
        <row r="18">
          <cell r="C18">
            <v>2353647</v>
          </cell>
          <cell r="F18">
            <v>26552332</v>
          </cell>
        </row>
        <row r="19">
          <cell r="C19">
            <v>1667663</v>
          </cell>
          <cell r="F19">
            <v>99267</v>
          </cell>
        </row>
        <row r="20">
          <cell r="C20">
            <v>577775</v>
          </cell>
          <cell r="F20">
            <v>26453065</v>
          </cell>
        </row>
        <row r="21">
          <cell r="C21">
            <v>8749</v>
          </cell>
          <cell r="F21">
            <v>3711948</v>
          </cell>
        </row>
        <row r="22">
          <cell r="C22">
            <v>3</v>
          </cell>
          <cell r="F22">
            <v>30165013</v>
          </cell>
        </row>
        <row r="23">
          <cell r="C23">
            <v>82074</v>
          </cell>
          <cell r="F23">
            <v>-13458037</v>
          </cell>
        </row>
        <row r="24">
          <cell r="C24">
            <v>17383</v>
          </cell>
          <cell r="F24">
            <v>-13458037</v>
          </cell>
        </row>
        <row r="25">
          <cell r="C25">
            <v>4363518</v>
          </cell>
          <cell r="F25">
            <v>0</v>
          </cell>
        </row>
        <row r="26">
          <cell r="C26">
            <v>1009301</v>
          </cell>
          <cell r="F26">
            <v>0</v>
          </cell>
        </row>
        <row r="27">
          <cell r="C27">
            <v>7726466</v>
          </cell>
          <cell r="F27">
            <v>43644803</v>
          </cell>
        </row>
        <row r="28">
          <cell r="C28">
            <v>-42426005</v>
          </cell>
          <cell r="F28">
            <v>0</v>
          </cell>
        </row>
        <row r="29">
          <cell r="C29">
            <v>56328</v>
          </cell>
          <cell r="F29">
            <v>-21753</v>
          </cell>
        </row>
        <row r="30">
          <cell r="C30">
            <v>-40421774</v>
          </cell>
          <cell r="F30">
            <v>43644803</v>
          </cell>
        </row>
        <row r="31">
          <cell r="C31">
            <v>9730697</v>
          </cell>
          <cell r="F31">
            <v>-17191738</v>
          </cell>
        </row>
      </sheetData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>
        <row r="5">
          <cell r="C5">
            <v>32618223</v>
          </cell>
          <cell r="F5">
            <v>195510513</v>
          </cell>
        </row>
        <row r="6">
          <cell r="C6">
            <v>832480740</v>
          </cell>
          <cell r="F6">
            <v>173436585</v>
          </cell>
        </row>
        <row r="7">
          <cell r="C7">
            <v>27066635</v>
          </cell>
          <cell r="F7">
            <v>541832338</v>
          </cell>
        </row>
        <row r="8">
          <cell r="C8">
            <v>892165598</v>
          </cell>
          <cell r="F8">
            <v>111388566</v>
          </cell>
        </row>
        <row r="9">
          <cell r="C9">
            <v>1662378</v>
          </cell>
          <cell r="F9">
            <v>430443772</v>
          </cell>
        </row>
        <row r="10">
          <cell r="C10">
            <v>28118444</v>
          </cell>
          <cell r="F10">
            <v>1820991423</v>
          </cell>
        </row>
        <row r="11">
          <cell r="C11">
            <v>921946420</v>
          </cell>
          <cell r="F11">
            <v>-92689518</v>
          </cell>
        </row>
        <row r="12">
          <cell r="C12">
            <v>1306842554</v>
          </cell>
          <cell r="F12">
            <v>12249341</v>
          </cell>
        </row>
        <row r="13">
          <cell r="C13">
            <v>2228788974</v>
          </cell>
          <cell r="F13">
            <v>1740551246</v>
          </cell>
        </row>
        <row r="14">
          <cell r="C14">
            <v>348966626</v>
          </cell>
          <cell r="F14">
            <v>586546201</v>
          </cell>
        </row>
        <row r="15">
          <cell r="C15">
            <v>19980472</v>
          </cell>
          <cell r="F15">
            <v>1154005045</v>
          </cell>
        </row>
        <row r="16">
          <cell r="C16">
            <v>71923122</v>
          </cell>
          <cell r="F16">
            <v>883016</v>
          </cell>
        </row>
        <row r="17">
          <cell r="C17">
            <v>297023976</v>
          </cell>
          <cell r="F17">
            <v>140395113</v>
          </cell>
        </row>
        <row r="18">
          <cell r="C18">
            <v>800270574</v>
          </cell>
          <cell r="F18">
            <v>1293517142</v>
          </cell>
        </row>
        <row r="19">
          <cell r="C19">
            <v>265125163</v>
          </cell>
          <cell r="F19">
            <v>20643290</v>
          </cell>
        </row>
        <row r="20">
          <cell r="C20">
            <v>39749245</v>
          </cell>
          <cell r="F20">
            <v>1272873852</v>
          </cell>
        </row>
        <row r="21">
          <cell r="C21">
            <v>111377522</v>
          </cell>
          <cell r="F21">
            <v>4950337</v>
          </cell>
        </row>
        <row r="22">
          <cell r="C22">
            <v>1151326</v>
          </cell>
          <cell r="F22">
            <v>1277824189</v>
          </cell>
        </row>
        <row r="23">
          <cell r="C23">
            <v>21920877</v>
          </cell>
          <cell r="F23">
            <v>490602138</v>
          </cell>
        </row>
        <row r="24">
          <cell r="C24">
            <v>360946441</v>
          </cell>
          <cell r="F24">
            <v>186778275</v>
          </cell>
        </row>
        <row r="25">
          <cell r="C25">
            <v>635355317</v>
          </cell>
          <cell r="F25">
            <v>222630827</v>
          </cell>
        </row>
        <row r="26">
          <cell r="C26">
            <v>493713103</v>
          </cell>
          <cell r="F26">
            <v>81193036</v>
          </cell>
        </row>
        <row r="27">
          <cell r="C27">
            <v>1929338994</v>
          </cell>
          <cell r="F27">
            <v>788186792</v>
          </cell>
        </row>
        <row r="28">
          <cell r="C28">
            <v>622496440</v>
          </cell>
          <cell r="F28">
            <v>-946737</v>
          </cell>
        </row>
        <row r="29">
          <cell r="C29">
            <v>2426004</v>
          </cell>
          <cell r="F29">
            <v>-18004</v>
          </cell>
        </row>
        <row r="30">
          <cell r="C30">
            <v>921946420</v>
          </cell>
          <cell r="F30">
            <v>869379828</v>
          </cell>
        </row>
        <row r="31">
          <cell r="C31">
            <v>2228788974</v>
          </cell>
          <cell r="F31">
            <v>403494024</v>
          </cell>
        </row>
      </sheetData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>
        <row r="5">
          <cell r="C5">
            <v>14459561</v>
          </cell>
          <cell r="F5">
            <v>78533550</v>
          </cell>
        </row>
        <row r="6">
          <cell r="C6">
            <v>38155723</v>
          </cell>
          <cell r="F6">
            <v>20562939</v>
          </cell>
        </row>
        <row r="7">
          <cell r="C7">
            <v>355361</v>
          </cell>
          <cell r="F7">
            <v>113729016</v>
          </cell>
        </row>
        <row r="8">
          <cell r="C8">
            <v>52970645</v>
          </cell>
          <cell r="F8">
            <v>49758206</v>
          </cell>
        </row>
        <row r="9">
          <cell r="C9">
            <v>272830</v>
          </cell>
          <cell r="F9">
            <v>63970810</v>
          </cell>
        </row>
        <row r="10">
          <cell r="C10">
            <v>4905400</v>
          </cell>
          <cell r="F10">
            <v>130823591</v>
          </cell>
        </row>
        <row r="11">
          <cell r="C11">
            <v>58148875</v>
          </cell>
          <cell r="F11">
            <v>13019</v>
          </cell>
        </row>
        <row r="12">
          <cell r="C12">
            <v>195554146</v>
          </cell>
          <cell r="F12">
            <v>661024</v>
          </cell>
        </row>
        <row r="13">
          <cell r="C13">
            <v>253703021</v>
          </cell>
          <cell r="F13">
            <v>131497634</v>
          </cell>
        </row>
        <row r="14">
          <cell r="C14">
            <v>94404504</v>
          </cell>
          <cell r="F14">
            <v>65082435</v>
          </cell>
        </row>
        <row r="15">
          <cell r="C15">
            <v>4691985</v>
          </cell>
          <cell r="F15">
            <v>66415199</v>
          </cell>
        </row>
        <row r="16">
          <cell r="C16">
            <v>27555886</v>
          </cell>
          <cell r="F16">
            <v>0</v>
          </cell>
        </row>
        <row r="17">
          <cell r="C17">
            <v>71540603</v>
          </cell>
          <cell r="F17">
            <v>69848722</v>
          </cell>
        </row>
        <row r="18">
          <cell r="C18">
            <v>132727340</v>
          </cell>
          <cell r="F18">
            <v>136263921</v>
          </cell>
        </row>
        <row r="19">
          <cell r="C19">
            <v>55889519</v>
          </cell>
          <cell r="F19">
            <v>7515726</v>
          </cell>
        </row>
        <row r="20">
          <cell r="C20">
            <v>55059465</v>
          </cell>
          <cell r="F20">
            <v>128748195</v>
          </cell>
        </row>
        <row r="21">
          <cell r="C21">
            <v>10802899</v>
          </cell>
          <cell r="F21">
            <v>11345435</v>
          </cell>
        </row>
        <row r="22">
          <cell r="C22">
            <v>1795</v>
          </cell>
          <cell r="F22">
            <v>140093630</v>
          </cell>
        </row>
        <row r="23">
          <cell r="C23">
            <v>2863199</v>
          </cell>
          <cell r="F23">
            <v>11566432</v>
          </cell>
        </row>
        <row r="24">
          <cell r="C24">
            <v>8110463</v>
          </cell>
          <cell r="F24">
            <v>-147259994</v>
          </cell>
        </row>
        <row r="25">
          <cell r="C25">
            <v>24012209</v>
          </cell>
          <cell r="F25">
            <v>154032980</v>
          </cell>
        </row>
        <row r="26">
          <cell r="C26">
            <v>25018869</v>
          </cell>
          <cell r="F26">
            <v>4793446</v>
          </cell>
        </row>
        <row r="27">
          <cell r="C27">
            <v>181758418</v>
          </cell>
          <cell r="F27">
            <v>128527198</v>
          </cell>
        </row>
        <row r="28">
          <cell r="C28">
            <v>-13795728</v>
          </cell>
          <cell r="F28">
            <v>0</v>
          </cell>
        </row>
        <row r="29">
          <cell r="C29">
            <v>404000</v>
          </cell>
          <cell r="F29">
            <v>0</v>
          </cell>
        </row>
        <row r="30">
          <cell r="C30">
            <v>58148875</v>
          </cell>
          <cell r="F30">
            <v>133320644</v>
          </cell>
        </row>
        <row r="31">
          <cell r="C31">
            <v>253703021</v>
          </cell>
          <cell r="F31">
            <v>-4572449</v>
          </cell>
        </row>
      </sheetData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>
        <row r="5">
          <cell r="C5">
            <v>14209506</v>
          </cell>
          <cell r="F5">
            <v>42847719</v>
          </cell>
        </row>
        <row r="6">
          <cell r="C6">
            <v>-60901418</v>
          </cell>
          <cell r="F6">
            <v>29866709</v>
          </cell>
        </row>
        <row r="7">
          <cell r="C7">
            <v>601106</v>
          </cell>
          <cell r="F7">
            <v>158459328</v>
          </cell>
        </row>
        <row r="8">
          <cell r="C8">
            <v>-46090806</v>
          </cell>
          <cell r="F8">
            <v>76836874</v>
          </cell>
        </row>
        <row r="9">
          <cell r="C9">
            <v>0</v>
          </cell>
          <cell r="F9">
            <v>81622454</v>
          </cell>
        </row>
        <row r="10">
          <cell r="C10">
            <v>2651539</v>
          </cell>
          <cell r="F10">
            <v>242654556</v>
          </cell>
        </row>
        <row r="11">
          <cell r="C11">
            <v>-43439267</v>
          </cell>
          <cell r="F11">
            <v>102692</v>
          </cell>
        </row>
        <row r="12">
          <cell r="C12">
            <v>666069476</v>
          </cell>
          <cell r="F12">
            <v>12630802</v>
          </cell>
        </row>
        <row r="13">
          <cell r="C13">
            <v>622630209</v>
          </cell>
          <cell r="F13">
            <v>255388050</v>
          </cell>
        </row>
        <row r="14">
          <cell r="C14">
            <v>53624034</v>
          </cell>
          <cell r="F14">
            <v>188081468</v>
          </cell>
        </row>
        <row r="15">
          <cell r="C15">
            <v>19090394</v>
          </cell>
          <cell r="F15">
            <v>67306582</v>
          </cell>
        </row>
        <row r="16">
          <cell r="C16">
            <v>17398966</v>
          </cell>
          <cell r="F16">
            <v>153</v>
          </cell>
        </row>
        <row r="17">
          <cell r="C17">
            <v>55315462</v>
          </cell>
          <cell r="F17">
            <v>230224962</v>
          </cell>
        </row>
        <row r="18">
          <cell r="C18">
            <v>188598698</v>
          </cell>
          <cell r="F18">
            <v>297531391</v>
          </cell>
        </row>
        <row r="19">
          <cell r="C19">
            <v>83611166</v>
          </cell>
          <cell r="F19">
            <v>4039847</v>
          </cell>
        </row>
        <row r="20">
          <cell r="C20">
            <v>43005711</v>
          </cell>
          <cell r="F20">
            <v>293491544</v>
          </cell>
        </row>
        <row r="21">
          <cell r="C21">
            <v>31832363</v>
          </cell>
          <cell r="F21">
            <v>34815210</v>
          </cell>
        </row>
        <row r="22">
          <cell r="C22">
            <v>577416</v>
          </cell>
          <cell r="F22">
            <v>328306754</v>
          </cell>
        </row>
        <row r="23">
          <cell r="C23">
            <v>2294257</v>
          </cell>
          <cell r="F23">
            <v>-26632782</v>
          </cell>
        </row>
        <row r="24">
          <cell r="C24">
            <v>27277785</v>
          </cell>
          <cell r="F24">
            <v>-28646985</v>
          </cell>
        </row>
        <row r="25">
          <cell r="C25">
            <v>268260921</v>
          </cell>
          <cell r="F25">
            <v>2014203</v>
          </cell>
        </row>
        <row r="26">
          <cell r="C26">
            <v>109792671</v>
          </cell>
          <cell r="F26">
            <v>0</v>
          </cell>
        </row>
        <row r="27">
          <cell r="C27">
            <v>566652290</v>
          </cell>
          <cell r="F27">
            <v>353918548</v>
          </cell>
        </row>
        <row r="28">
          <cell r="C28">
            <v>-99417186</v>
          </cell>
          <cell r="F28">
            <v>891547</v>
          </cell>
        </row>
        <row r="29">
          <cell r="C29">
            <v>662457</v>
          </cell>
          <cell r="F29">
            <v>129441</v>
          </cell>
        </row>
        <row r="30">
          <cell r="C30">
            <v>-43439267</v>
          </cell>
          <cell r="F30">
            <v>353918548</v>
          </cell>
        </row>
        <row r="31">
          <cell r="C31">
            <v>622630209</v>
          </cell>
          <cell r="F31">
            <v>-60427004</v>
          </cell>
        </row>
      </sheetData>
      <sheetData sheetId="113" refreshError="1"/>
      <sheetData sheetId="114" refreshError="1"/>
      <sheetData sheetId="1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زيوت النباتية"/>
      <sheetName val="ورقة5"/>
      <sheetName val="سكر"/>
      <sheetName val="Sheet1"/>
      <sheetName val="منتوجات الالبان"/>
      <sheetName val="ورقة40"/>
      <sheetName val="تصنيع الحبوب"/>
      <sheetName val="ورقة1"/>
      <sheetName val="التبغ والسكائر"/>
      <sheetName val="ورقة3"/>
      <sheetName val="البذور"/>
      <sheetName val="ورقة23"/>
      <sheetName val="محاصيل الصناعية"/>
      <sheetName val="ورقة35"/>
      <sheetName val="نشاط1"/>
      <sheetName val="ورقة20"/>
      <sheetName val="الصناعات الجلدية"/>
      <sheetName val="ورقة41"/>
      <sheetName val="صناعة القطنية"/>
      <sheetName val="ورقة5 (12)"/>
      <sheetName val="صناعة الصوفية"/>
      <sheetName val="ورقة5 (14)"/>
      <sheetName val="النسيجية الحلة"/>
      <sheetName val="ورقة43"/>
      <sheetName val="واسط"/>
      <sheetName val="ورقة29"/>
      <sheetName val="سجاد اليدوي"/>
      <sheetName val="ورقة14"/>
      <sheetName val="الالبسة الجاهزة (2)"/>
      <sheetName val="ورقة47"/>
      <sheetName val="نشاط2"/>
      <sheetName val="ورقة51"/>
      <sheetName val="الاثاث"/>
      <sheetName val="ورقة33"/>
      <sheetName val="نشاط3"/>
      <sheetName val="ورقة52"/>
      <sheetName val="الورقية"/>
      <sheetName val="ورقة31"/>
      <sheetName val="نشاط4"/>
      <sheetName val="ورقة55"/>
      <sheetName val="الاسمدة الشمالية"/>
      <sheetName val="ورقة7"/>
      <sheetName val="الاسمدة الجنوبية"/>
      <sheetName val="ورقة6"/>
      <sheetName val="غاز الشمال"/>
      <sheetName val="ورقة8"/>
      <sheetName val="غاز الجنوب"/>
      <sheetName val="ورقة19"/>
      <sheetName val="مصافي الوسط"/>
      <sheetName val="ورقة9"/>
      <sheetName val="مصافي الشمال"/>
      <sheetName val="ورقة27"/>
      <sheetName val="الصناعات البتروكيمياوية"/>
      <sheetName val="ورقة10"/>
      <sheetName val="الفرات"/>
      <sheetName val="ورقة44"/>
      <sheetName val="تعبئة الغاز"/>
      <sheetName val="ورقة5 (15)"/>
      <sheetName val="اطارات النجف"/>
      <sheetName val="ورقة39"/>
      <sheetName val="المطاطية"/>
      <sheetName val="ورقة2"/>
      <sheetName val="الصواري"/>
      <sheetName val="ورقة26"/>
      <sheetName val="صناعة البطاريات"/>
      <sheetName val="ورقة54"/>
      <sheetName val="أدوية "/>
      <sheetName val="ورقة 25"/>
      <sheetName val="ادوية نينوى"/>
      <sheetName val="ورقة25"/>
      <sheetName val="الفوسفات"/>
      <sheetName val="ورقة13"/>
      <sheetName val="نشاط 5"/>
      <sheetName val="ورقة37"/>
      <sheetName val="الصناعات الانشائية"/>
      <sheetName val="ورقة42"/>
      <sheetName val="السمنت"/>
      <sheetName val="ورقة18"/>
      <sheetName val="السمنت الجنوبية"/>
      <sheetName val="ورقة"/>
      <sheetName val="السمنت الشمالية"/>
      <sheetName val="ورقة28"/>
      <sheetName val="زجاج"/>
      <sheetName val="Sheet5"/>
      <sheetName val="حراريات"/>
      <sheetName val="Sheet3"/>
      <sheetName val="نشاط6"/>
      <sheetName val="ورقة45"/>
      <sheetName val="نصر"/>
      <sheetName val="ورقة38"/>
      <sheetName val="شركة الفاو الهندسية"/>
      <sheetName val="ورقة36"/>
      <sheetName val="الحديد والصلب"/>
      <sheetName val="ورقة17"/>
      <sheetName val="شركة فارس"/>
      <sheetName val="ورقة22"/>
      <sheetName val="أور للصناعات الهندسية"/>
      <sheetName val="ورقة32"/>
      <sheetName val="الفولاذية"/>
      <sheetName val="ورقة34"/>
      <sheetName val="المعدات الهندسية "/>
      <sheetName val="ورقة11"/>
      <sheetName val="شركة ديالى"/>
      <sheetName val="ورقة49"/>
      <sheetName val="الكهربائية"/>
      <sheetName val="ورقة21"/>
      <sheetName val="السلام"/>
      <sheetName val="ورقة16"/>
      <sheetName val="سيارات"/>
      <sheetName val="ورقة15"/>
      <sheetName val="ميكانيكية الاسكندرية (2)"/>
      <sheetName val="ورقة50"/>
      <sheetName val="نشاط7"/>
      <sheetName val="ورقة4"/>
      <sheetName val="قطاع"/>
      <sheetName val="ورقة53"/>
    </sheetNames>
    <sheetDataSet>
      <sheetData sheetId="0" refreshError="1"/>
      <sheetData sheetId="1" refreshError="1"/>
      <sheetData sheetId="2" refreshError="1">
        <row r="30">
          <cell r="C30">
            <v>-18589557</v>
          </cell>
          <cell r="F30">
            <v>17935030</v>
          </cell>
        </row>
      </sheetData>
      <sheetData sheetId="3" refreshError="1"/>
      <sheetData sheetId="4" refreshError="1">
        <row r="30">
          <cell r="C30">
            <v>-30020589</v>
          </cell>
          <cell r="F30">
            <v>32111575</v>
          </cell>
        </row>
      </sheetData>
      <sheetData sheetId="5" refreshError="1"/>
      <sheetData sheetId="6" refreshError="1">
        <row r="30">
          <cell r="C30">
            <v>72128196</v>
          </cell>
          <cell r="F30">
            <v>24033582</v>
          </cell>
        </row>
      </sheetData>
      <sheetData sheetId="7" refreshError="1"/>
      <sheetData sheetId="8" refreshError="1">
        <row r="30">
          <cell r="C30">
            <v>-22322163</v>
          </cell>
          <cell r="F30">
            <v>19958159</v>
          </cell>
        </row>
      </sheetData>
      <sheetData sheetId="9" refreshError="1"/>
      <sheetData sheetId="10" refreshError="1">
        <row r="30">
          <cell r="C30">
            <v>33709530</v>
          </cell>
          <cell r="F30">
            <v>13600173</v>
          </cell>
        </row>
      </sheetData>
      <sheetData sheetId="11" refreshError="1"/>
      <sheetData sheetId="12" refreshError="1">
        <row r="30">
          <cell r="C30">
            <v>-548658</v>
          </cell>
          <cell r="F30">
            <v>2632189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rightToLeft="1" workbookViewId="0">
      <selection sqref="A1:F1"/>
    </sheetView>
  </sheetViews>
  <sheetFormatPr defaultColWidth="9" defaultRowHeight="18" customHeight="1" x14ac:dyDescent="0.25"/>
  <cols>
    <col min="1" max="1" width="6.7109375" style="1" customWidth="1"/>
    <col min="2" max="2" width="46.85546875" style="17" customWidth="1"/>
    <col min="3" max="3" width="13.42578125" style="1" customWidth="1"/>
    <col min="4" max="4" width="6.5703125" style="1" bestFit="1" customWidth="1"/>
    <col min="5" max="5" width="46.7109375" style="17" customWidth="1"/>
    <col min="6" max="6" width="14.140625" style="1" customWidth="1"/>
    <col min="7" max="16384" width="9" style="1"/>
  </cols>
  <sheetData>
    <row r="1" spans="1:9" ht="18" customHeight="1" x14ac:dyDescent="0.25">
      <c r="A1" s="52" t="s">
        <v>0</v>
      </c>
      <c r="B1" s="52"/>
      <c r="C1" s="52"/>
      <c r="D1" s="52"/>
      <c r="E1" s="52"/>
      <c r="F1" s="52"/>
    </row>
    <row r="2" spans="1:9" ht="18" customHeight="1" thickBot="1" x14ac:dyDescent="0.3">
      <c r="A2" s="53" t="s">
        <v>1</v>
      </c>
      <c r="B2" s="53"/>
      <c r="C2" s="2"/>
      <c r="D2" s="2"/>
      <c r="E2" s="3"/>
      <c r="F2" s="4" t="s">
        <v>2</v>
      </c>
    </row>
    <row r="3" spans="1:9" ht="18" customHeight="1" thickBot="1" x14ac:dyDescent="0.3">
      <c r="A3" s="5" t="s">
        <v>3</v>
      </c>
      <c r="B3" s="6" t="s">
        <v>4</v>
      </c>
      <c r="C3" s="7" t="s">
        <v>5</v>
      </c>
      <c r="D3" s="5" t="s">
        <v>3</v>
      </c>
      <c r="E3" s="6" t="s">
        <v>6</v>
      </c>
      <c r="F3" s="7" t="s">
        <v>7</v>
      </c>
    </row>
    <row r="4" spans="1:9" ht="18" customHeight="1" x14ac:dyDescent="0.25">
      <c r="A4" s="8">
        <v>100</v>
      </c>
      <c r="B4" s="9" t="s">
        <v>8</v>
      </c>
      <c r="C4" s="10">
        <f>[1]نشاط1!C5+[1]نشاط2!C5+[1]نشاط3!C5+[1]نشاط4!C5+'[1]نشاط 5'!C5+[1]نشاط6!C5+[1]نشاط7!C5</f>
        <v>82940844</v>
      </c>
      <c r="D4" s="8">
        <v>2100</v>
      </c>
      <c r="E4" s="9" t="s">
        <v>9</v>
      </c>
      <c r="F4" s="10">
        <f>[1]نشاط1!F5+[1]نشاط2!F5+[1]نشاط3!F5+[1]نشاط4!F5+'[1]نشاط 5'!F5+[1]نشاط6!F5+[1]نشاط7!F5</f>
        <v>417881483</v>
      </c>
    </row>
    <row r="5" spans="1:9" ht="18" customHeight="1" x14ac:dyDescent="0.25">
      <c r="A5" s="11">
        <v>200</v>
      </c>
      <c r="B5" s="12" t="s">
        <v>10</v>
      </c>
      <c r="C5" s="10">
        <f>[1]نشاط1!C6+[1]نشاط2!C6+[1]نشاط3!C6+[1]نشاط4!C6+'[1]نشاط 5'!C6+[1]نشاط6!C6+[1]نشاط7!C6</f>
        <v>576108658</v>
      </c>
      <c r="D5" s="11">
        <v>2200</v>
      </c>
      <c r="E5" s="12" t="s">
        <v>11</v>
      </c>
      <c r="F5" s="10">
        <f>[1]نشاط1!F6+[1]نشاط2!F6+[1]نشاط3!F6+[1]نشاط4!F6+'[1]نشاط 5'!F6+[1]نشاط6!F6+[1]نشاط7!F6</f>
        <v>261864690</v>
      </c>
    </row>
    <row r="6" spans="1:9" ht="18" customHeight="1" x14ac:dyDescent="0.25">
      <c r="A6" s="11">
        <v>300</v>
      </c>
      <c r="B6" s="12" t="s">
        <v>12</v>
      </c>
      <c r="C6" s="10">
        <f>[1]نشاط1!C7+[1]نشاط2!C7+[1]نشاط3!C7+[1]نشاط4!C7+'[1]نشاط 5'!C7+[1]نشاط6!C7+[1]نشاط7!C7</f>
        <v>29849184</v>
      </c>
      <c r="D6" s="11">
        <v>2300</v>
      </c>
      <c r="E6" s="12" t="s">
        <v>13</v>
      </c>
      <c r="F6" s="10">
        <f>[1]نشاط1!F7+[1]نشاط2!F7+[1]نشاط3!F7+[1]نشاط4!F7+'[1]نشاط 5'!F7+[1]نشاط6!F7+[1]نشاط7!F7</f>
        <v>924201651</v>
      </c>
    </row>
    <row r="7" spans="1:9" ht="18" customHeight="1" x14ac:dyDescent="0.25">
      <c r="A7" s="11">
        <v>400</v>
      </c>
      <c r="B7" s="12" t="s">
        <v>14</v>
      </c>
      <c r="C7" s="10">
        <f>[1]نشاط1!C8+[1]نشاط2!C8+[1]نشاط3!C8+[1]نشاط4!C8+'[1]نشاط 5'!C8+[1]نشاط6!C8+[1]نشاط7!C8</f>
        <v>688898686</v>
      </c>
      <c r="D7" s="11">
        <v>2310</v>
      </c>
      <c r="E7" s="12" t="s">
        <v>15</v>
      </c>
      <c r="F7" s="10">
        <f>[1]نشاط1!F8+[1]نشاط2!F8+[1]نشاط3!F8+[1]نشاط4!F8+'[1]نشاط 5'!F8+[1]نشاط6!F8+[1]نشاط7!F8</f>
        <v>271070500</v>
      </c>
    </row>
    <row r="8" spans="1:9" ht="18" customHeight="1" x14ac:dyDescent="0.25">
      <c r="A8" s="11">
        <v>500</v>
      </c>
      <c r="B8" s="12" t="s">
        <v>16</v>
      </c>
      <c r="C8" s="10">
        <f>[1]نشاط1!C9+[1]نشاط2!C9+[1]نشاط3!C9+[1]نشاط4!C9+'[1]نشاط 5'!C9+[1]نشاط6!C9+[1]نشاط7!C9</f>
        <v>26785669</v>
      </c>
      <c r="D8" s="11">
        <v>2320</v>
      </c>
      <c r="E8" s="12" t="s">
        <v>17</v>
      </c>
      <c r="F8" s="10">
        <f>[1]نشاط1!F9+[1]نشاط2!F9+[1]نشاط3!F9+[1]نشاط4!F9+'[1]نشاط 5'!F9+[1]نشاط6!F9+[1]نشاط7!F9</f>
        <v>653131151</v>
      </c>
    </row>
    <row r="9" spans="1:9" ht="18" customHeight="1" x14ac:dyDescent="0.25">
      <c r="A9" s="11">
        <v>600</v>
      </c>
      <c r="B9" s="12" t="s">
        <v>18</v>
      </c>
      <c r="C9" s="10">
        <f>[1]نشاط1!C10+[1]نشاط2!C10+[1]نشاط3!C10+[1]نشاط4!C10+'[1]نشاط 5'!C10+[1]نشاط6!C10+[1]نشاط7!C10</f>
        <v>47313659</v>
      </c>
      <c r="D9" s="11">
        <v>2400</v>
      </c>
      <c r="E9" s="12" t="s">
        <v>19</v>
      </c>
      <c r="F9" s="10">
        <f>[1]نشاط1!F10+[1]نشاط2!F10+[1]نشاط3!F10+[1]نشاط4!F10+'[1]نشاط 5'!F10+[1]نشاط6!F10+[1]نشاط7!F10</f>
        <v>2372855561</v>
      </c>
    </row>
    <row r="10" spans="1:9" ht="18" customHeight="1" x14ac:dyDescent="0.25">
      <c r="A10" s="11">
        <v>700</v>
      </c>
      <c r="B10" s="12" t="s">
        <v>20</v>
      </c>
      <c r="C10" s="10">
        <f>[1]نشاط1!C11+[1]نشاط2!C11+[1]نشاط3!C11+[1]نشاط4!C11+'[1]نشاط 5'!C11+[1]نشاط6!C11+[1]نشاط7!C11</f>
        <v>762998014</v>
      </c>
      <c r="D10" s="11">
        <v>2500</v>
      </c>
      <c r="E10" s="12" t="s">
        <v>21</v>
      </c>
      <c r="F10" s="10">
        <f>[1]نشاط1!F11+[1]نشاط2!F11+[1]نشاط3!F11+[1]نشاط4!F11+'[1]نشاط 5'!F11+[1]نشاط6!F11+[1]نشاط7!F11</f>
        <v>-83014773</v>
      </c>
    </row>
    <row r="11" spans="1:9" ht="18" customHeight="1" x14ac:dyDescent="0.25">
      <c r="A11" s="11">
        <v>800</v>
      </c>
      <c r="B11" s="12" t="s">
        <v>22</v>
      </c>
      <c r="C11" s="10">
        <f>[1]نشاط1!C12+[1]نشاط2!C12+[1]نشاط3!C12+[1]نشاط4!C12+'[1]نشاط 5'!C12+[1]نشاط6!C12+[1]نشاط7!C12</f>
        <v>3030009851</v>
      </c>
      <c r="D11" s="11">
        <v>2600</v>
      </c>
      <c r="E11" s="12" t="s">
        <v>23</v>
      </c>
      <c r="F11" s="10">
        <f>[1]نشاط1!F12+[1]نشاط2!F12+[1]نشاط3!F12+[1]نشاط4!F12+'[1]نشاط 5'!F12+[1]نشاط6!F12+[1]نشاط7!F12</f>
        <v>34264003</v>
      </c>
    </row>
    <row r="12" spans="1:9" ht="18" customHeight="1" x14ac:dyDescent="0.25">
      <c r="A12" s="11">
        <v>900</v>
      </c>
      <c r="B12" s="12" t="s">
        <v>24</v>
      </c>
      <c r="C12" s="10">
        <f>[1]نشاط1!C13+[1]نشاط2!C13+[1]نشاط3!C13+[1]نشاط4!C13+'[1]نشاط 5'!C13+[1]نشاط6!C13+[1]نشاط7!C13</f>
        <v>3793007865</v>
      </c>
      <c r="D12" s="11">
        <v>2700</v>
      </c>
      <c r="E12" s="12" t="s">
        <v>25</v>
      </c>
      <c r="F12" s="10">
        <f>[1]نشاط1!F13+[1]نشاط2!F13+[1]نشاط3!F13+[1]نشاط4!F13+'[1]نشاط 5'!F13+[1]نشاط6!F13+[1]نشاط7!F13</f>
        <v>2324104791</v>
      </c>
    </row>
    <row r="13" spans="1:9" ht="18" customHeight="1" x14ac:dyDescent="0.25">
      <c r="A13" s="11">
        <v>1000</v>
      </c>
      <c r="B13" s="12" t="s">
        <v>26</v>
      </c>
      <c r="C13" s="10">
        <f>[1]نشاط1!C14+[1]نشاط2!C14+[1]نشاط3!C14+[1]نشاط4!C14+'[1]نشاط 5'!C14+[1]نشاط6!C14+[1]نشاط7!C14</f>
        <v>622996890</v>
      </c>
      <c r="D13" s="11">
        <v>2800</v>
      </c>
      <c r="E13" s="12" t="s">
        <v>27</v>
      </c>
      <c r="F13" s="10">
        <f>[1]نشاط1!F14+[1]نشاط2!F14+[1]نشاط3!F14+[1]نشاط4!F14+'[1]نشاط 5'!F14+[1]نشاط6!F14+[1]نشاط7!F14</f>
        <v>990665817</v>
      </c>
    </row>
    <row r="14" spans="1:9" ht="18" customHeight="1" x14ac:dyDescent="0.25">
      <c r="A14" s="11">
        <v>1010</v>
      </c>
      <c r="B14" s="12" t="s">
        <v>28</v>
      </c>
      <c r="C14" s="10">
        <f>[1]نشاط1!C15+[1]نشاط2!C15+[1]نشاط3!C15+[1]نشاط4!C15+'[1]نشاط 5'!C15+[1]نشاط6!C15+[1]نشاط7!C15</f>
        <v>56749283</v>
      </c>
      <c r="D14" s="11">
        <v>2900</v>
      </c>
      <c r="E14" s="12" t="s">
        <v>29</v>
      </c>
      <c r="F14" s="10">
        <f>[1]نشاط1!F15+[1]نشاط2!F15+[1]نشاط3!F15+[1]نشاط4!F15+'[1]نشاط 5'!F15+[1]نشاط6!F15+[1]نشاط7!F15</f>
        <v>1333438974</v>
      </c>
    </row>
    <row r="15" spans="1:9" ht="18" customHeight="1" x14ac:dyDescent="0.25">
      <c r="A15" s="11">
        <v>1100</v>
      </c>
      <c r="B15" s="12" t="s">
        <v>30</v>
      </c>
      <c r="C15" s="10">
        <f>[1]نشاط1!C16+[1]نشاط2!C16+[1]نشاط3!C16+[1]نشاط4!C16+'[1]نشاط 5'!C16+[1]نشاط6!C16+[1]نشاط7!C16</f>
        <v>146972809</v>
      </c>
      <c r="D15" s="11">
        <v>3000</v>
      </c>
      <c r="E15" s="12" t="s">
        <v>31</v>
      </c>
      <c r="F15" s="10">
        <f>[1]نشاط1!F16+[1]نشاط2!F16+[1]نشاط3!F16+[1]نشاط4!F16+'[1]نشاط 5'!F16+[1]نشاط6!F16+[1]نشاط7!F16</f>
        <v>912862</v>
      </c>
    </row>
    <row r="16" spans="1:9" ht="18" customHeight="1" x14ac:dyDescent="0.25">
      <c r="A16" s="11">
        <v>1200</v>
      </c>
      <c r="B16" s="12" t="s">
        <v>59</v>
      </c>
      <c r="C16" s="10">
        <f>[1]نشاط1!C17+[1]نشاط2!C17+[1]نشاط3!C17+[1]نشاط4!C17+'[1]نشاط 5'!C17+[1]نشاط6!C17+[1]نشاط7!C17</f>
        <v>532773364</v>
      </c>
      <c r="D16" s="11">
        <v>3100</v>
      </c>
      <c r="E16" s="12" t="s">
        <v>32</v>
      </c>
      <c r="F16" s="10">
        <f>[1]نشاط1!F17+[1]نشاط2!F17+[1]نشاط3!F17+[1]نشاط4!F17+'[1]نشاط 5'!F17+[1]نشاط6!F17+[1]نشاط7!F17</f>
        <v>734861015</v>
      </c>
      <c r="I16" s="13"/>
    </row>
    <row r="17" spans="1:9" ht="18" customHeight="1" x14ac:dyDescent="0.25">
      <c r="A17" s="11">
        <v>1300</v>
      </c>
      <c r="B17" s="12" t="s">
        <v>33</v>
      </c>
      <c r="C17" s="10">
        <f>[1]نشاط1!C18+[1]نشاط2!C18+[1]نشاط3!C18+[1]نشاط4!C18+'[1]نشاط 5'!C18+[1]نشاط6!C18+[1]نشاط7!C18</f>
        <v>1255862624</v>
      </c>
      <c r="D17" s="11">
        <v>3200</v>
      </c>
      <c r="E17" s="12" t="s">
        <v>34</v>
      </c>
      <c r="F17" s="10">
        <f>[1]نشاط1!F18+[1]نشاط2!F18+[1]نشاط3!F18+[1]نشاط4!F18+'[1]نشاط 5'!F18+[1]نشاط6!F18+[1]نشاط7!F18</f>
        <v>2067387127</v>
      </c>
    </row>
    <row r="18" spans="1:9" ht="18" customHeight="1" x14ac:dyDescent="0.25">
      <c r="A18" s="11">
        <v>1310</v>
      </c>
      <c r="B18" s="12" t="s">
        <v>35</v>
      </c>
      <c r="C18" s="10">
        <f>[1]نشاط1!C19+[1]نشاط2!C19+[1]نشاط3!C19+[1]نشاط4!C19+'[1]نشاط 5'!C19+[1]نشاط6!C19+[1]نشاط7!C19</f>
        <v>492848940</v>
      </c>
      <c r="D18" s="11">
        <v>3300</v>
      </c>
      <c r="E18" s="12" t="s">
        <v>36</v>
      </c>
      <c r="F18" s="10">
        <f>[1]نشاط1!F19+[1]نشاط2!F19+[1]نشاط3!F19+[1]نشاط4!F19+'[1]نشاط 5'!F19+[1]نشاط6!F19+[1]نشاط7!F19</f>
        <v>39478755</v>
      </c>
    </row>
    <row r="19" spans="1:9" ht="18" customHeight="1" x14ac:dyDescent="0.25">
      <c r="A19" s="11">
        <v>1320</v>
      </c>
      <c r="B19" s="12" t="s">
        <v>37</v>
      </c>
      <c r="C19" s="10">
        <f>[1]نشاط1!C20+[1]نشاط2!C20+[1]نشاط3!C20+[1]نشاط4!C20+'[1]نشاط 5'!C20+[1]نشاط6!C20+[1]نشاط7!C20</f>
        <v>149082097</v>
      </c>
      <c r="D19" s="11">
        <v>3400</v>
      </c>
      <c r="E19" s="12" t="s">
        <v>58</v>
      </c>
      <c r="F19" s="10">
        <f>[1]نشاط1!F20+[1]نشاط2!F20+[1]نشاط3!F20+[1]نشاط4!F20+'[1]نشاط 5'!F20+[1]نشاط6!F20+[1]نشاط7!F20</f>
        <v>2027908372</v>
      </c>
    </row>
    <row r="20" spans="1:9" ht="18" customHeight="1" x14ac:dyDescent="0.25">
      <c r="A20" s="11">
        <v>1330</v>
      </c>
      <c r="B20" s="12" t="s">
        <v>38</v>
      </c>
      <c r="C20" s="10">
        <f>[1]نشاط1!C21+[1]نشاط2!C21+[1]نشاط3!C21+[1]نشاط4!C21+'[1]نشاط 5'!C21+[1]نشاط6!C21+[1]نشاط7!C21</f>
        <v>182920684</v>
      </c>
      <c r="D20" s="11">
        <v>3500</v>
      </c>
      <c r="E20" s="12" t="s">
        <v>39</v>
      </c>
      <c r="F20" s="10">
        <f>[1]نشاط1!F21+[1]نشاط2!F21+[1]نشاط3!F21+[1]نشاط4!F21+'[1]نشاط 5'!F21+[1]نشاط6!F21+[1]نشاط7!F21</f>
        <v>80964910</v>
      </c>
      <c r="H20" s="14"/>
    </row>
    <row r="21" spans="1:9" ht="18" customHeight="1" x14ac:dyDescent="0.25">
      <c r="A21" s="11">
        <v>1340</v>
      </c>
      <c r="B21" s="12" t="s">
        <v>40</v>
      </c>
      <c r="C21" s="10">
        <f>[1]نشاط1!C22+[1]نشاط2!C22+[1]نشاط3!C22+[1]نشاط4!C22+'[1]نشاط 5'!C22+[1]نشاط6!C22+[1]نشاط7!C22</f>
        <v>2225650</v>
      </c>
      <c r="D21" s="11">
        <v>3600</v>
      </c>
      <c r="E21" s="12" t="s">
        <v>57</v>
      </c>
      <c r="F21" s="10">
        <f>[1]نشاط1!F22+[1]نشاط2!F22+[1]نشاط3!F22+[1]نشاط4!F22+'[1]نشاط 5'!F22+[1]نشاط6!F22+[1]نشاط7!F22</f>
        <v>2108873282</v>
      </c>
    </row>
    <row r="22" spans="1:9" ht="18" customHeight="1" x14ac:dyDescent="0.25">
      <c r="A22" s="11">
        <v>1350</v>
      </c>
      <c r="B22" s="12" t="s">
        <v>41</v>
      </c>
      <c r="C22" s="10">
        <f>[1]نشاط1!C23+[1]نشاط2!C23+[1]نشاط3!C23+[1]نشاط4!C23+'[1]نشاط 5'!C23+[1]نشاط6!C23+[1]نشاط7!C23</f>
        <v>32000654</v>
      </c>
      <c r="D22" s="11">
        <v>3620</v>
      </c>
      <c r="E22" s="12" t="s">
        <v>42</v>
      </c>
      <c r="F22" s="10">
        <f>[1]نشاط1!F23+[1]نشاط2!F23+[1]نشاط3!F23+[1]نشاط4!F23+'[1]نشاط 5'!F23+[1]نشاط6!F23+[1]نشاط7!F23</f>
        <v>417317715</v>
      </c>
      <c r="I22" s="14"/>
    </row>
    <row r="23" spans="1:9" ht="18" customHeight="1" x14ac:dyDescent="0.25">
      <c r="A23" s="11">
        <v>1360</v>
      </c>
      <c r="B23" s="12" t="s">
        <v>43</v>
      </c>
      <c r="C23" s="10">
        <f>[1]نشاط1!C24+[1]نشاط2!C24+[1]نشاط3!C24+[1]نشاط4!C24+'[1]نشاط 5'!C24+[1]نشاط6!C24+[1]نشاط7!C24</f>
        <v>396784599</v>
      </c>
      <c r="D23" s="11">
        <v>3621</v>
      </c>
      <c r="E23" s="12" t="s">
        <v>10</v>
      </c>
      <c r="F23" s="10">
        <f>[1]نشاط1!F24+[1]نشاط2!F24+[1]نشاط3!F24+[1]نشاط4!F24+'[1]نشاط 5'!F24+[1]نشاط6!F24+[1]نشاط7!F24</f>
        <v>-82065126</v>
      </c>
      <c r="H23" s="14"/>
    </row>
    <row r="24" spans="1:9" ht="18" customHeight="1" x14ac:dyDescent="0.25">
      <c r="A24" s="11">
        <v>1400</v>
      </c>
      <c r="B24" s="12" t="s">
        <v>44</v>
      </c>
      <c r="C24" s="10">
        <f>[1]نشاط1!C25+[1]نشاط2!C25+[1]نشاط3!C25+[1]نشاط4!C25+'[1]نشاط 5'!C25+[1]نشاط6!C25+[1]نشاط7!C25</f>
        <v>1223636438</v>
      </c>
      <c r="D24" s="11">
        <v>3622</v>
      </c>
      <c r="E24" s="12" t="s">
        <v>45</v>
      </c>
      <c r="F24" s="10">
        <f>[1]نشاط1!F25+[1]نشاط2!F25+[1]نشاط3!F25+[1]نشاط4!F25+'[1]نشاط 5'!F25+[1]نشاط6!F25+[1]نشاط7!F25</f>
        <v>404207032</v>
      </c>
    </row>
    <row r="25" spans="1:9" ht="18" customHeight="1" x14ac:dyDescent="0.25">
      <c r="A25" s="11">
        <v>1500</v>
      </c>
      <c r="B25" s="12" t="s">
        <v>46</v>
      </c>
      <c r="C25" s="10">
        <f>[1]نشاط1!C26+[1]نشاط2!C26+[1]نشاط3!C26+[1]نشاط4!C26+'[1]نشاط 5'!C26+[1]نشاط6!C26+[1]نشاط7!C26</f>
        <v>777172261</v>
      </c>
      <c r="D25" s="11">
        <v>3623</v>
      </c>
      <c r="E25" s="12" t="s">
        <v>47</v>
      </c>
      <c r="F25" s="10">
        <f>[1]نشاط1!F26+[1]نشاط2!F26+[1]نشاط3!F26+[1]نشاط4!F26+'[1]نشاط 5'!F26+[1]نشاط6!F26+[1]نشاط7!F26</f>
        <v>95175809</v>
      </c>
    </row>
    <row r="26" spans="1:9" ht="18" customHeight="1" x14ac:dyDescent="0.25">
      <c r="A26" s="11">
        <v>1600</v>
      </c>
      <c r="B26" s="12" t="s">
        <v>48</v>
      </c>
      <c r="C26" s="10">
        <f>[1]نشاط1!C27+[1]نشاط2!C27+[1]نشاط3!C27+[1]نشاط4!C27+'[1]نشاط 5'!C27+[1]نشاط6!C27+[1]نشاط7!C27</f>
        <v>3256671323</v>
      </c>
      <c r="D26" s="11">
        <v>3630</v>
      </c>
      <c r="E26" s="12" t="s">
        <v>49</v>
      </c>
      <c r="F26" s="10">
        <f>[1]نشاط1!F27+[1]نشاط2!F27+[1]نشاط3!F27+[1]نشاط4!F27+'[1]نشاط 5'!F27+[1]نشاط6!F27+[1]نشاط7!F27</f>
        <v>1684217461</v>
      </c>
      <c r="I26" s="14"/>
    </row>
    <row r="27" spans="1:9" ht="18" customHeight="1" x14ac:dyDescent="0.25">
      <c r="A27" s="11">
        <v>1700</v>
      </c>
      <c r="B27" s="12" t="s">
        <v>50</v>
      </c>
      <c r="C27" s="10">
        <f>[1]نشاط1!C28+[1]نشاط2!C28+[1]نشاط3!C28+[1]نشاط4!C28+'[1]نشاط 5'!C28+[1]نشاط6!C28+[1]نشاط7!C28</f>
        <v>226661472</v>
      </c>
      <c r="D27" s="11">
        <v>3640</v>
      </c>
      <c r="E27" s="12" t="s">
        <v>51</v>
      </c>
      <c r="F27" s="10">
        <f>[1]نشاط1!F28+[1]نشاط2!F28+[1]نشاط3!F28+[1]نشاط4!F28+'[1]نشاط 5'!F28+[1]نشاط6!F28+[1]نشاط7!F28</f>
        <v>7174698</v>
      </c>
    </row>
    <row r="28" spans="1:9" ht="18" customHeight="1" x14ac:dyDescent="0.25">
      <c r="A28" s="11">
        <v>1800</v>
      </c>
      <c r="B28" s="12" t="s">
        <v>52</v>
      </c>
      <c r="C28" s="10">
        <f>[1]نشاط1!C29+[1]نشاط2!C29+[1]نشاط3!C29+[1]نشاط4!C29+'[1]نشاط 5'!C29+[1]نشاط6!C29+[1]نشاط7!C29</f>
        <v>3563178</v>
      </c>
      <c r="D28" s="11">
        <v>3650</v>
      </c>
      <c r="E28" s="12" t="s">
        <v>53</v>
      </c>
      <c r="F28" s="10">
        <f>[1]نشاط1!F29+[1]نشاط2!F29+[1]نشاط3!F29+[1]نشاط4!F29+'[1]نشاط 5'!F29+[1]نشاط6!F29+[1]نشاط7!F29</f>
        <v>163408</v>
      </c>
      <c r="G28" s="15"/>
    </row>
    <row r="29" spans="1:9" ht="18" customHeight="1" x14ac:dyDescent="0.25">
      <c r="A29" s="11">
        <v>1900</v>
      </c>
      <c r="B29" s="12" t="s">
        <v>54</v>
      </c>
      <c r="C29" s="10">
        <f>[1]نشاط1!C30+[1]نشاط2!C30+[1]نشاط3!C30+[1]نشاط4!C30+'[1]نشاط 5'!C30+[1]نشاط6!C30+[1]نشاط7!C30</f>
        <v>762998014</v>
      </c>
      <c r="D29" s="11">
        <v>3700</v>
      </c>
      <c r="E29" s="12" t="s">
        <v>60</v>
      </c>
      <c r="F29" s="10">
        <f>[1]نشاط1!F30+[1]نشاط2!F30+[1]نشاط3!F30+[1]نشاط4!F30+'[1]نشاط 5'!F30+[1]نشاط6!F30+[1]نشاط7!F30</f>
        <v>1779393270</v>
      </c>
    </row>
    <row r="30" spans="1:9" ht="18" customHeight="1" x14ac:dyDescent="0.25">
      <c r="A30" s="11">
        <v>2000</v>
      </c>
      <c r="B30" s="12" t="s">
        <v>55</v>
      </c>
      <c r="C30" s="10">
        <f>[1]نشاط1!C31+[1]نشاط2!C31+[1]نشاط3!C31+[1]نشاط4!C31+'[1]نشاط 5'!C31+[1]نشاط6!C31+[1]نشاط7!C31</f>
        <v>3793007865</v>
      </c>
      <c r="D30" s="11">
        <v>3800</v>
      </c>
      <c r="E30" s="12" t="s">
        <v>56</v>
      </c>
      <c r="F30" s="10">
        <f>[1]نشاط1!F31+[1]نشاط2!F31+[1]نشاط3!F31+[1]نشاط4!F31+'[1]نشاط 5'!F31+[1]نشاط6!F31+[1]نشاط7!F31</f>
        <v>248515102</v>
      </c>
    </row>
    <row r="31" spans="1:9" ht="18" customHeight="1" x14ac:dyDescent="0.25">
      <c r="A31" s="13"/>
      <c r="B31" s="16"/>
      <c r="C31" s="13"/>
      <c r="D31" s="13"/>
      <c r="E31" s="16"/>
      <c r="F31" s="13"/>
    </row>
  </sheetData>
  <mergeCells count="2">
    <mergeCell ref="A1:F1"/>
    <mergeCell ref="A2:B2"/>
  </mergeCells>
  <pageMargins left="0.46" right="0.70866141732283472" top="0.31" bottom="0.39" header="0.2" footer="0.19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sqref="A1:F30"/>
    </sheetView>
  </sheetViews>
  <sheetFormatPr defaultRowHeight="15" x14ac:dyDescent="0.25"/>
  <sheetData>
    <row r="1" spans="1:6" ht="27.75" x14ac:dyDescent="0.25">
      <c r="A1" s="57" t="s">
        <v>130</v>
      </c>
      <c r="B1" s="57"/>
      <c r="C1" s="57"/>
      <c r="D1" s="57"/>
      <c r="E1" s="57"/>
      <c r="F1" s="57"/>
    </row>
    <row r="2" spans="1:6" ht="28.5" thickBot="1" x14ac:dyDescent="0.3">
      <c r="A2" s="58" t="s">
        <v>1</v>
      </c>
      <c r="B2" s="58"/>
      <c r="C2" s="41"/>
      <c r="D2" s="41"/>
      <c r="E2" s="42"/>
      <c r="F2" s="43" t="s">
        <v>62</v>
      </c>
    </row>
    <row r="3" spans="1:6" ht="25.5" thickBot="1" x14ac:dyDescent="0.3">
      <c r="A3" s="44" t="s">
        <v>3</v>
      </c>
      <c r="B3" s="45" t="s">
        <v>83</v>
      </c>
      <c r="C3" s="46" t="s">
        <v>72</v>
      </c>
      <c r="D3" s="44" t="s">
        <v>3</v>
      </c>
      <c r="E3" s="45" t="s">
        <v>78</v>
      </c>
      <c r="F3" s="46" t="s">
        <v>72</v>
      </c>
    </row>
    <row r="4" spans="1:6" ht="24.75" x14ac:dyDescent="0.25">
      <c r="A4" s="47">
        <v>100</v>
      </c>
      <c r="B4" s="48" t="s">
        <v>8</v>
      </c>
      <c r="C4" s="49">
        <v>19105943</v>
      </c>
      <c r="D4" s="47">
        <v>2100</v>
      </c>
      <c r="E4" s="48" t="s">
        <v>9</v>
      </c>
      <c r="F4" s="49">
        <v>385866793</v>
      </c>
    </row>
    <row r="5" spans="1:6" ht="24.75" x14ac:dyDescent="0.25">
      <c r="A5" s="50">
        <v>200</v>
      </c>
      <c r="B5" s="51" t="s">
        <v>10</v>
      </c>
      <c r="C5" s="49">
        <v>837853479</v>
      </c>
      <c r="D5" s="50">
        <v>2200</v>
      </c>
      <c r="E5" s="51" t="s">
        <v>11</v>
      </c>
      <c r="F5" s="49">
        <v>246733263</v>
      </c>
    </row>
    <row r="6" spans="1:6" ht="24.75" x14ac:dyDescent="0.25">
      <c r="A6" s="50">
        <v>300</v>
      </c>
      <c r="B6" s="51" t="s">
        <v>12</v>
      </c>
      <c r="C6" s="49">
        <v>9242152</v>
      </c>
      <c r="D6" s="50">
        <v>2300</v>
      </c>
      <c r="E6" s="51" t="s">
        <v>13</v>
      </c>
      <c r="F6" s="49">
        <v>578437310</v>
      </c>
    </row>
    <row r="7" spans="1:6" ht="24.75" x14ac:dyDescent="0.25">
      <c r="A7" s="50">
        <v>400</v>
      </c>
      <c r="B7" s="51" t="s">
        <v>14</v>
      </c>
      <c r="C7" s="49">
        <v>866201574</v>
      </c>
      <c r="D7" s="50">
        <v>2310</v>
      </c>
      <c r="E7" s="51" t="s">
        <v>15</v>
      </c>
      <c r="F7" s="49">
        <v>57399877</v>
      </c>
    </row>
    <row r="8" spans="1:6" ht="24.75" x14ac:dyDescent="0.25">
      <c r="A8" s="50">
        <v>500</v>
      </c>
      <c r="B8" s="51" t="s">
        <v>16</v>
      </c>
      <c r="C8" s="49">
        <v>1033047</v>
      </c>
      <c r="D8" s="50">
        <v>2320</v>
      </c>
      <c r="E8" s="51" t="s">
        <v>17</v>
      </c>
      <c r="F8" s="49">
        <v>521037433</v>
      </c>
    </row>
    <row r="9" spans="1:6" ht="24.75" x14ac:dyDescent="0.25">
      <c r="A9" s="50">
        <v>600</v>
      </c>
      <c r="B9" s="51" t="s">
        <v>18</v>
      </c>
      <c r="C9" s="49">
        <v>1589457</v>
      </c>
      <c r="D9" s="50">
        <v>2400</v>
      </c>
      <c r="E9" s="51" t="s">
        <v>19</v>
      </c>
      <c r="F9" s="49">
        <v>1604211705</v>
      </c>
    </row>
    <row r="10" spans="1:6" ht="24.75" x14ac:dyDescent="0.25">
      <c r="A10" s="50">
        <v>700</v>
      </c>
      <c r="B10" s="51" t="s">
        <v>20</v>
      </c>
      <c r="C10" s="49">
        <v>868824078</v>
      </c>
      <c r="D10" s="50">
        <v>2500</v>
      </c>
      <c r="E10" s="51" t="s">
        <v>21</v>
      </c>
      <c r="F10" s="49">
        <v>49803</v>
      </c>
    </row>
    <row r="11" spans="1:6" ht="24.75" x14ac:dyDescent="0.25">
      <c r="A11" s="50">
        <v>800</v>
      </c>
      <c r="B11" s="51" t="s">
        <v>22</v>
      </c>
      <c r="C11" s="49">
        <v>2005674873</v>
      </c>
      <c r="D11" s="50">
        <v>2600</v>
      </c>
      <c r="E11" s="51" t="s">
        <v>23</v>
      </c>
      <c r="F11" s="49">
        <v>22689772</v>
      </c>
    </row>
    <row r="12" spans="1:6" ht="24.75" x14ac:dyDescent="0.25">
      <c r="A12" s="50">
        <v>900</v>
      </c>
      <c r="B12" s="51" t="s">
        <v>24</v>
      </c>
      <c r="C12" s="49">
        <v>2874498951</v>
      </c>
      <c r="D12" s="50">
        <v>2700</v>
      </c>
      <c r="E12" s="51" t="s">
        <v>25</v>
      </c>
      <c r="F12" s="49">
        <v>1626951280</v>
      </c>
    </row>
    <row r="13" spans="1:6" ht="24.75" x14ac:dyDescent="0.25">
      <c r="A13" s="50">
        <v>1000</v>
      </c>
      <c r="B13" s="51" t="s">
        <v>26</v>
      </c>
      <c r="C13" s="49">
        <v>584817810</v>
      </c>
      <c r="D13" s="50">
        <v>2800</v>
      </c>
      <c r="E13" s="51" t="s">
        <v>27</v>
      </c>
      <c r="F13" s="49">
        <v>466185032</v>
      </c>
    </row>
    <row r="14" spans="1:6" ht="24.75" x14ac:dyDescent="0.25">
      <c r="A14" s="50">
        <v>1010</v>
      </c>
      <c r="B14" s="51" t="s">
        <v>28</v>
      </c>
      <c r="C14" s="49">
        <v>47782246</v>
      </c>
      <c r="D14" s="50">
        <v>2900</v>
      </c>
      <c r="E14" s="51" t="s">
        <v>29</v>
      </c>
      <c r="F14" s="49">
        <v>1160766248</v>
      </c>
    </row>
    <row r="15" spans="1:6" ht="24.75" x14ac:dyDescent="0.25">
      <c r="A15" s="50">
        <v>1100</v>
      </c>
      <c r="B15" s="51" t="s">
        <v>30</v>
      </c>
      <c r="C15" s="49">
        <v>126449779</v>
      </c>
      <c r="D15" s="50">
        <v>3000</v>
      </c>
      <c r="E15" s="51" t="s">
        <v>31</v>
      </c>
      <c r="F15" s="49">
        <v>138373</v>
      </c>
    </row>
    <row r="16" spans="1:6" ht="24.75" x14ac:dyDescent="0.25">
      <c r="A16" s="50">
        <v>1200</v>
      </c>
      <c r="B16" s="51" t="s">
        <v>65</v>
      </c>
      <c r="C16" s="49">
        <v>506150277</v>
      </c>
      <c r="D16" s="50">
        <v>3100</v>
      </c>
      <c r="E16" s="51" t="s">
        <v>32</v>
      </c>
      <c r="F16" s="49">
        <v>8897822</v>
      </c>
    </row>
    <row r="17" spans="1:6" ht="24.75" x14ac:dyDescent="0.25">
      <c r="A17" s="50">
        <v>1300</v>
      </c>
      <c r="B17" s="51" t="s">
        <v>33</v>
      </c>
      <c r="C17" s="49">
        <v>1532334545</v>
      </c>
      <c r="D17" s="50">
        <v>3200</v>
      </c>
      <c r="E17" s="51" t="s">
        <v>34</v>
      </c>
      <c r="F17" s="49">
        <v>1169525697</v>
      </c>
    </row>
    <row r="18" spans="1:6" ht="24.75" x14ac:dyDescent="0.25">
      <c r="A18" s="50">
        <v>1310</v>
      </c>
      <c r="B18" s="51" t="s">
        <v>35</v>
      </c>
      <c r="C18" s="49">
        <v>183401360</v>
      </c>
      <c r="D18" s="50">
        <v>3300</v>
      </c>
      <c r="E18" s="51" t="s">
        <v>36</v>
      </c>
      <c r="F18" s="49">
        <v>37764238</v>
      </c>
    </row>
    <row r="19" spans="1:6" ht="24.75" x14ac:dyDescent="0.25">
      <c r="A19" s="50">
        <v>1320</v>
      </c>
      <c r="B19" s="51" t="s">
        <v>37</v>
      </c>
      <c r="C19" s="49">
        <v>27000</v>
      </c>
      <c r="D19" s="50">
        <v>3400</v>
      </c>
      <c r="E19" s="51" t="s">
        <v>66</v>
      </c>
      <c r="F19" s="49">
        <v>1131761459</v>
      </c>
    </row>
    <row r="20" spans="1:6" ht="24.75" x14ac:dyDescent="0.25">
      <c r="A20" s="50">
        <v>1330</v>
      </c>
      <c r="B20" s="51" t="s">
        <v>38</v>
      </c>
      <c r="C20" s="49">
        <v>69390977</v>
      </c>
      <c r="D20" s="50">
        <v>3500</v>
      </c>
      <c r="E20" s="51" t="s">
        <v>39</v>
      </c>
      <c r="F20" s="49">
        <v>-60151508</v>
      </c>
    </row>
    <row r="21" spans="1:6" ht="24.75" x14ac:dyDescent="0.25">
      <c r="A21" s="50">
        <v>1340</v>
      </c>
      <c r="B21" s="51" t="s">
        <v>40</v>
      </c>
      <c r="C21" s="49">
        <v>0</v>
      </c>
      <c r="D21" s="50">
        <v>3600</v>
      </c>
      <c r="E21" s="51" t="s">
        <v>67</v>
      </c>
      <c r="F21" s="49">
        <v>1071609951</v>
      </c>
    </row>
    <row r="22" spans="1:6" ht="24.75" x14ac:dyDescent="0.25">
      <c r="A22" s="50">
        <v>1350</v>
      </c>
      <c r="B22" s="51" t="s">
        <v>41</v>
      </c>
      <c r="C22" s="49">
        <v>222870411</v>
      </c>
      <c r="D22" s="50">
        <v>3620</v>
      </c>
      <c r="E22" s="51" t="s">
        <v>42</v>
      </c>
      <c r="F22" s="49">
        <v>309255795</v>
      </c>
    </row>
    <row r="23" spans="1:6" ht="24.75" x14ac:dyDescent="0.25">
      <c r="A23" s="50">
        <v>1360</v>
      </c>
      <c r="B23" s="51" t="s">
        <v>43</v>
      </c>
      <c r="C23" s="49">
        <v>1056644797</v>
      </c>
      <c r="D23" s="50">
        <v>3621</v>
      </c>
      <c r="E23" s="51" t="s">
        <v>10</v>
      </c>
      <c r="F23" s="49">
        <v>40527444</v>
      </c>
    </row>
    <row r="24" spans="1:6" ht="24.75" x14ac:dyDescent="0.25">
      <c r="A24" s="50">
        <v>1400</v>
      </c>
      <c r="B24" s="51" t="s">
        <v>44</v>
      </c>
      <c r="C24" s="49">
        <v>384406586</v>
      </c>
      <c r="D24" s="50">
        <v>3622</v>
      </c>
      <c r="E24" s="51" t="s">
        <v>45</v>
      </c>
      <c r="F24" s="49">
        <v>143458503</v>
      </c>
    </row>
    <row r="25" spans="1:6" ht="24.75" x14ac:dyDescent="0.25">
      <c r="A25" s="50">
        <v>1500</v>
      </c>
      <c r="B25" s="51" t="s">
        <v>46</v>
      </c>
      <c r="C25" s="49">
        <v>450152870</v>
      </c>
      <c r="D25" s="50">
        <v>3623</v>
      </c>
      <c r="E25" s="51" t="s">
        <v>47</v>
      </c>
      <c r="F25" s="49">
        <v>107003657</v>
      </c>
    </row>
    <row r="26" spans="1:6" ht="24.75" x14ac:dyDescent="0.25">
      <c r="A26" s="50">
        <v>1600</v>
      </c>
      <c r="B26" s="51" t="s">
        <v>48</v>
      </c>
      <c r="C26" s="49">
        <v>2366894001</v>
      </c>
      <c r="D26" s="50">
        <v>3630</v>
      </c>
      <c r="E26" s="51" t="s">
        <v>49</v>
      </c>
      <c r="F26" s="49">
        <v>762576135</v>
      </c>
    </row>
    <row r="27" spans="1:6" ht="24.75" x14ac:dyDescent="0.25">
      <c r="A27" s="50">
        <v>1700</v>
      </c>
      <c r="B27" s="51" t="s">
        <v>50</v>
      </c>
      <c r="C27" s="49">
        <v>361219128</v>
      </c>
      <c r="D27" s="50">
        <v>3640</v>
      </c>
      <c r="E27" s="51" t="s">
        <v>51</v>
      </c>
      <c r="F27" s="49">
        <v>951</v>
      </c>
    </row>
    <row r="28" spans="1:6" ht="24.75" x14ac:dyDescent="0.25">
      <c r="A28" s="50">
        <v>1800</v>
      </c>
      <c r="B28" s="51" t="s">
        <v>52</v>
      </c>
      <c r="C28" s="49">
        <v>1454673</v>
      </c>
      <c r="D28" s="50">
        <v>3650</v>
      </c>
      <c r="E28" s="51" t="s">
        <v>53</v>
      </c>
      <c r="F28" s="49">
        <v>-222930</v>
      </c>
    </row>
    <row r="29" spans="1:6" ht="24.75" x14ac:dyDescent="0.25">
      <c r="A29" s="50">
        <v>1900</v>
      </c>
      <c r="B29" s="51" t="s">
        <v>54</v>
      </c>
      <c r="C29" s="49">
        <v>868824078</v>
      </c>
      <c r="D29" s="50">
        <v>3700</v>
      </c>
      <c r="E29" s="51" t="s">
        <v>68</v>
      </c>
      <c r="F29" s="49">
        <v>869579792</v>
      </c>
    </row>
    <row r="30" spans="1:6" ht="24.75" x14ac:dyDescent="0.25">
      <c r="A30" s="50">
        <v>2000</v>
      </c>
      <c r="B30" s="51" t="s">
        <v>55</v>
      </c>
      <c r="C30" s="49">
        <v>2874498951</v>
      </c>
      <c r="D30" s="50">
        <v>3800</v>
      </c>
      <c r="E30" s="51" t="s">
        <v>69</v>
      </c>
      <c r="F30" s="49">
        <v>262181667</v>
      </c>
    </row>
  </sheetData>
  <mergeCells count="2">
    <mergeCell ref="A1:F1"/>
    <mergeCell ref="A2:B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sqref="A1:F30"/>
    </sheetView>
  </sheetViews>
  <sheetFormatPr defaultRowHeight="15" x14ac:dyDescent="0.25"/>
  <sheetData>
    <row r="1" spans="1:6" ht="27.75" x14ac:dyDescent="0.25">
      <c r="A1" s="57" t="s">
        <v>131</v>
      </c>
      <c r="B1" s="57"/>
      <c r="C1" s="57"/>
      <c r="D1" s="57"/>
      <c r="E1" s="57"/>
      <c r="F1" s="57"/>
    </row>
    <row r="2" spans="1:6" ht="28.5" thickBot="1" x14ac:dyDescent="0.3">
      <c r="A2" s="58" t="s">
        <v>1</v>
      </c>
      <c r="B2" s="58"/>
      <c r="C2" s="41"/>
      <c r="D2" s="41"/>
      <c r="E2" s="42"/>
      <c r="F2" s="43" t="s">
        <v>62</v>
      </c>
    </row>
    <row r="3" spans="1:6" ht="25.5" thickBot="1" x14ac:dyDescent="0.3">
      <c r="A3" s="44" t="s">
        <v>3</v>
      </c>
      <c r="B3" s="45" t="s">
        <v>83</v>
      </c>
      <c r="C3" s="46" t="s">
        <v>72</v>
      </c>
      <c r="D3" s="44" t="s">
        <v>3</v>
      </c>
      <c r="E3" s="45" t="s">
        <v>78</v>
      </c>
      <c r="F3" s="46" t="s">
        <v>72</v>
      </c>
    </row>
    <row r="4" spans="1:6" ht="24.75" x14ac:dyDescent="0.25">
      <c r="A4" s="47">
        <v>100</v>
      </c>
      <c r="B4" s="48" t="s">
        <v>8</v>
      </c>
      <c r="C4" s="49">
        <v>17625758</v>
      </c>
      <c r="D4" s="47">
        <v>2100</v>
      </c>
      <c r="E4" s="48" t="s">
        <v>9</v>
      </c>
      <c r="F4" s="49">
        <v>375241552</v>
      </c>
    </row>
    <row r="5" spans="1:6" ht="24.75" x14ac:dyDescent="0.25">
      <c r="A5" s="50">
        <v>200</v>
      </c>
      <c r="B5" s="51" t="s">
        <v>10</v>
      </c>
      <c r="C5" s="49">
        <v>801940016</v>
      </c>
      <c r="D5" s="50">
        <v>2200</v>
      </c>
      <c r="E5" s="51" t="s">
        <v>11</v>
      </c>
      <c r="F5" s="49">
        <v>245877540</v>
      </c>
    </row>
    <row r="6" spans="1:6" ht="24.75" x14ac:dyDescent="0.25">
      <c r="A6" s="50">
        <v>300</v>
      </c>
      <c r="B6" s="51" t="s">
        <v>12</v>
      </c>
      <c r="C6" s="49">
        <v>6527044</v>
      </c>
      <c r="D6" s="50">
        <v>2300</v>
      </c>
      <c r="E6" s="51" t="s">
        <v>13</v>
      </c>
      <c r="F6" s="49">
        <v>571848918</v>
      </c>
    </row>
    <row r="7" spans="1:6" ht="24.75" x14ac:dyDescent="0.25">
      <c r="A7" s="50">
        <v>400</v>
      </c>
      <c r="B7" s="51" t="s">
        <v>14</v>
      </c>
      <c r="C7" s="49">
        <v>826092818</v>
      </c>
      <c r="D7" s="50">
        <v>2310</v>
      </c>
      <c r="E7" s="51" t="s">
        <v>15</v>
      </c>
      <c r="F7" s="49">
        <v>53402452</v>
      </c>
    </row>
    <row r="8" spans="1:6" ht="24.75" x14ac:dyDescent="0.25">
      <c r="A8" s="50">
        <v>500</v>
      </c>
      <c r="B8" s="51" t="s">
        <v>16</v>
      </c>
      <c r="C8" s="49">
        <v>953320</v>
      </c>
      <c r="D8" s="50">
        <v>2320</v>
      </c>
      <c r="E8" s="51" t="s">
        <v>17</v>
      </c>
      <c r="F8" s="49">
        <v>518446466</v>
      </c>
    </row>
    <row r="9" spans="1:6" ht="24.75" x14ac:dyDescent="0.25">
      <c r="A9" s="50">
        <v>600</v>
      </c>
      <c r="B9" s="51" t="s">
        <v>18</v>
      </c>
      <c r="C9" s="49">
        <v>3109</v>
      </c>
      <c r="D9" s="50">
        <v>2400</v>
      </c>
      <c r="E9" s="51" t="s">
        <v>19</v>
      </c>
      <c r="F9" s="49">
        <v>1596002744</v>
      </c>
    </row>
    <row r="10" spans="1:6" ht="24.75" x14ac:dyDescent="0.25">
      <c r="A10" s="50">
        <v>700</v>
      </c>
      <c r="B10" s="51" t="s">
        <v>20</v>
      </c>
      <c r="C10" s="49">
        <v>827049247</v>
      </c>
      <c r="D10" s="50">
        <v>2500</v>
      </c>
      <c r="E10" s="51" t="s">
        <v>21</v>
      </c>
      <c r="F10" s="49">
        <v>0</v>
      </c>
    </row>
    <row r="11" spans="1:6" ht="24.75" x14ac:dyDescent="0.25">
      <c r="A11" s="50">
        <v>800</v>
      </c>
      <c r="B11" s="51" t="s">
        <v>22</v>
      </c>
      <c r="C11" s="49">
        <v>1902040309</v>
      </c>
      <c r="D11" s="50">
        <v>2600</v>
      </c>
      <c r="E11" s="51" t="s">
        <v>23</v>
      </c>
      <c r="F11" s="49">
        <v>18886939</v>
      </c>
    </row>
    <row r="12" spans="1:6" ht="24.75" x14ac:dyDescent="0.25">
      <c r="A12" s="50">
        <v>900</v>
      </c>
      <c r="B12" s="51" t="s">
        <v>24</v>
      </c>
      <c r="C12" s="49">
        <v>2729089556</v>
      </c>
      <c r="D12" s="50">
        <v>2700</v>
      </c>
      <c r="E12" s="51" t="s">
        <v>25</v>
      </c>
      <c r="F12" s="49">
        <v>1614889683</v>
      </c>
    </row>
    <row r="13" spans="1:6" ht="24.75" x14ac:dyDescent="0.25">
      <c r="A13" s="50">
        <v>1000</v>
      </c>
      <c r="B13" s="51" t="s">
        <v>26</v>
      </c>
      <c r="C13" s="49">
        <v>575474479</v>
      </c>
      <c r="D13" s="50">
        <v>2800</v>
      </c>
      <c r="E13" s="51" t="s">
        <v>27</v>
      </c>
      <c r="F13" s="49">
        <v>462141045</v>
      </c>
    </row>
    <row r="14" spans="1:6" ht="24.75" x14ac:dyDescent="0.25">
      <c r="A14" s="50">
        <v>1010</v>
      </c>
      <c r="B14" s="51" t="s">
        <v>28</v>
      </c>
      <c r="C14" s="49">
        <v>45644613</v>
      </c>
      <c r="D14" s="50">
        <v>2900</v>
      </c>
      <c r="E14" s="51" t="s">
        <v>29</v>
      </c>
      <c r="F14" s="49">
        <v>1152748638</v>
      </c>
    </row>
    <row r="15" spans="1:6" ht="24.75" x14ac:dyDescent="0.25">
      <c r="A15" s="50">
        <v>1100</v>
      </c>
      <c r="B15" s="51" t="s">
        <v>30</v>
      </c>
      <c r="C15" s="49">
        <v>124033061</v>
      </c>
      <c r="D15" s="50">
        <v>3000</v>
      </c>
      <c r="E15" s="51" t="s">
        <v>31</v>
      </c>
      <c r="F15" s="49">
        <v>75043</v>
      </c>
    </row>
    <row r="16" spans="1:6" ht="24.75" x14ac:dyDescent="0.25">
      <c r="A16" s="50">
        <v>1200</v>
      </c>
      <c r="B16" s="51" t="s">
        <v>65</v>
      </c>
      <c r="C16" s="49">
        <v>497086031</v>
      </c>
      <c r="D16" s="50">
        <v>3100</v>
      </c>
      <c r="E16" s="51" t="s">
        <v>32</v>
      </c>
      <c r="F16" s="49">
        <v>0</v>
      </c>
    </row>
    <row r="17" spans="1:6" ht="24.75" x14ac:dyDescent="0.25">
      <c r="A17" s="50">
        <v>1300</v>
      </c>
      <c r="B17" s="51" t="s">
        <v>33</v>
      </c>
      <c r="C17" s="49">
        <v>1524148228</v>
      </c>
      <c r="D17" s="50">
        <v>3200</v>
      </c>
      <c r="E17" s="51" t="s">
        <v>34</v>
      </c>
      <c r="F17" s="49">
        <v>1152673595</v>
      </c>
    </row>
    <row r="18" spans="1:6" ht="24.75" x14ac:dyDescent="0.25">
      <c r="A18" s="50">
        <v>1310</v>
      </c>
      <c r="B18" s="51" t="s">
        <v>35</v>
      </c>
      <c r="C18" s="49">
        <v>180271845</v>
      </c>
      <c r="D18" s="50">
        <v>3300</v>
      </c>
      <c r="E18" s="51" t="s">
        <v>36</v>
      </c>
      <c r="F18" s="49">
        <v>37097066</v>
      </c>
    </row>
    <row r="19" spans="1:6" ht="24.75" x14ac:dyDescent="0.25">
      <c r="A19" s="50">
        <v>1320</v>
      </c>
      <c r="B19" s="51" t="s">
        <v>37</v>
      </c>
      <c r="C19" s="49">
        <v>0</v>
      </c>
      <c r="D19" s="50">
        <v>3400</v>
      </c>
      <c r="E19" s="51" t="s">
        <v>66</v>
      </c>
      <c r="F19" s="49">
        <v>1115576529</v>
      </c>
    </row>
    <row r="20" spans="1:6" ht="24.75" x14ac:dyDescent="0.25">
      <c r="A20" s="50">
        <v>1330</v>
      </c>
      <c r="B20" s="51" t="s">
        <v>38</v>
      </c>
      <c r="C20" s="49">
        <v>65844915</v>
      </c>
      <c r="D20" s="50">
        <v>3500</v>
      </c>
      <c r="E20" s="51" t="s">
        <v>39</v>
      </c>
      <c r="F20" s="49">
        <v>-59140400</v>
      </c>
    </row>
    <row r="21" spans="1:6" ht="24.75" x14ac:dyDescent="0.25">
      <c r="A21" s="50">
        <v>1340</v>
      </c>
      <c r="B21" s="51" t="s">
        <v>40</v>
      </c>
      <c r="C21" s="49">
        <v>0</v>
      </c>
      <c r="D21" s="50">
        <v>3600</v>
      </c>
      <c r="E21" s="51" t="s">
        <v>67</v>
      </c>
      <c r="F21" s="49">
        <v>1056436129</v>
      </c>
    </row>
    <row r="22" spans="1:6" ht="24.75" x14ac:dyDescent="0.25">
      <c r="A22" s="50">
        <v>1350</v>
      </c>
      <c r="B22" s="51" t="s">
        <v>41</v>
      </c>
      <c r="C22" s="49">
        <v>221504411</v>
      </c>
      <c r="D22" s="50">
        <v>3620</v>
      </c>
      <c r="E22" s="51" t="s">
        <v>42</v>
      </c>
      <c r="F22" s="49">
        <v>326676760</v>
      </c>
    </row>
    <row r="23" spans="1:6" ht="24.75" x14ac:dyDescent="0.25">
      <c r="A23" s="50">
        <v>1360</v>
      </c>
      <c r="B23" s="51" t="s">
        <v>43</v>
      </c>
      <c r="C23" s="49">
        <v>1056527057</v>
      </c>
      <c r="D23" s="50">
        <v>3621</v>
      </c>
      <c r="E23" s="51" t="s">
        <v>10</v>
      </c>
      <c r="F23" s="49">
        <v>57948409</v>
      </c>
    </row>
    <row r="24" spans="1:6" ht="24.75" x14ac:dyDescent="0.25">
      <c r="A24" s="50">
        <v>1400</v>
      </c>
      <c r="B24" s="51" t="s">
        <v>44</v>
      </c>
      <c r="C24" s="49">
        <v>373763046</v>
      </c>
      <c r="D24" s="50">
        <v>3622</v>
      </c>
      <c r="E24" s="51" t="s">
        <v>45</v>
      </c>
      <c r="F24" s="49">
        <v>143458503</v>
      </c>
    </row>
    <row r="25" spans="1:6" ht="24.75" x14ac:dyDescent="0.25">
      <c r="A25" s="50">
        <v>1500</v>
      </c>
      <c r="B25" s="51" t="s">
        <v>46</v>
      </c>
      <c r="C25" s="49">
        <v>333977578</v>
      </c>
      <c r="D25" s="50">
        <v>3623</v>
      </c>
      <c r="E25" s="51" t="s">
        <v>47</v>
      </c>
      <c r="F25" s="49">
        <v>107003657</v>
      </c>
    </row>
    <row r="26" spans="1:6" ht="24.75" x14ac:dyDescent="0.25">
      <c r="A26" s="50">
        <v>1600</v>
      </c>
      <c r="B26" s="51" t="s">
        <v>48</v>
      </c>
      <c r="C26" s="49">
        <v>2231888852</v>
      </c>
      <c r="D26" s="50">
        <v>3630</v>
      </c>
      <c r="E26" s="51" t="s">
        <v>49</v>
      </c>
      <c r="F26" s="49">
        <v>729981348</v>
      </c>
    </row>
    <row r="27" spans="1:6" ht="24.75" x14ac:dyDescent="0.25">
      <c r="A27" s="50">
        <v>1700</v>
      </c>
      <c r="B27" s="51" t="s">
        <v>50</v>
      </c>
      <c r="C27" s="49">
        <v>329848543</v>
      </c>
      <c r="D27" s="50">
        <v>3640</v>
      </c>
      <c r="E27" s="51" t="s">
        <v>51</v>
      </c>
      <c r="F27" s="49">
        <v>951</v>
      </c>
    </row>
    <row r="28" spans="1:6" ht="24.75" x14ac:dyDescent="0.25">
      <c r="A28" s="50">
        <v>1800</v>
      </c>
      <c r="B28" s="51" t="s">
        <v>52</v>
      </c>
      <c r="C28" s="49">
        <v>114673</v>
      </c>
      <c r="D28" s="50">
        <v>3650</v>
      </c>
      <c r="E28" s="51" t="s">
        <v>53</v>
      </c>
      <c r="F28" s="49">
        <v>-222930</v>
      </c>
    </row>
    <row r="29" spans="1:6" ht="24.75" x14ac:dyDescent="0.25">
      <c r="A29" s="50">
        <v>1900</v>
      </c>
      <c r="B29" s="51" t="s">
        <v>54</v>
      </c>
      <c r="C29" s="49">
        <v>827049247</v>
      </c>
      <c r="D29" s="50">
        <v>3700</v>
      </c>
      <c r="E29" s="51" t="s">
        <v>68</v>
      </c>
      <c r="F29" s="49">
        <v>836985005</v>
      </c>
    </row>
    <row r="30" spans="1:6" ht="24.75" x14ac:dyDescent="0.25">
      <c r="A30" s="50">
        <v>2000</v>
      </c>
      <c r="B30" s="51" t="s">
        <v>55</v>
      </c>
      <c r="C30" s="49">
        <v>2729089556</v>
      </c>
      <c r="D30" s="50">
        <v>3800</v>
      </c>
      <c r="E30" s="51" t="s">
        <v>69</v>
      </c>
      <c r="F30" s="49">
        <v>278591524</v>
      </c>
    </row>
  </sheetData>
  <mergeCells count="2">
    <mergeCell ref="A1:F1"/>
    <mergeCell ref="A2:B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sqref="A1:F30"/>
    </sheetView>
  </sheetViews>
  <sheetFormatPr defaultRowHeight="15" x14ac:dyDescent="0.25"/>
  <sheetData>
    <row r="1" spans="1:6" ht="27.75" x14ac:dyDescent="0.25">
      <c r="A1" s="57" t="s">
        <v>132</v>
      </c>
      <c r="B1" s="57"/>
      <c r="C1" s="57"/>
      <c r="D1" s="57"/>
      <c r="E1" s="57"/>
      <c r="F1" s="57"/>
    </row>
    <row r="2" spans="1:6" ht="28.5" thickBot="1" x14ac:dyDescent="0.3">
      <c r="A2" s="58" t="s">
        <v>1</v>
      </c>
      <c r="B2" s="58"/>
      <c r="C2" s="41"/>
      <c r="D2" s="41"/>
      <c r="E2" s="42"/>
      <c r="F2" s="43" t="s">
        <v>62</v>
      </c>
    </row>
    <row r="3" spans="1:6" ht="25.5" thickBot="1" x14ac:dyDescent="0.3">
      <c r="A3" s="44" t="s">
        <v>3</v>
      </c>
      <c r="B3" s="45" t="s">
        <v>83</v>
      </c>
      <c r="C3" s="46" t="s">
        <v>72</v>
      </c>
      <c r="D3" s="44" t="s">
        <v>3</v>
      </c>
      <c r="E3" s="45" t="s">
        <v>78</v>
      </c>
      <c r="F3" s="46" t="s">
        <v>72</v>
      </c>
    </row>
    <row r="4" spans="1:6" ht="24.75" x14ac:dyDescent="0.25">
      <c r="A4" s="47">
        <v>100</v>
      </c>
      <c r="B4" s="48" t="s">
        <v>8</v>
      </c>
      <c r="C4" s="49">
        <v>1480185</v>
      </c>
      <c r="D4" s="47">
        <v>2100</v>
      </c>
      <c r="E4" s="48" t="s">
        <v>9</v>
      </c>
      <c r="F4" s="49">
        <v>10625241</v>
      </c>
    </row>
    <row r="5" spans="1:6" ht="24.75" x14ac:dyDescent="0.25">
      <c r="A5" s="50">
        <v>200</v>
      </c>
      <c r="B5" s="51" t="s">
        <v>10</v>
      </c>
      <c r="C5" s="49">
        <v>35913463</v>
      </c>
      <c r="D5" s="50">
        <v>2200</v>
      </c>
      <c r="E5" s="51" t="s">
        <v>11</v>
      </c>
      <c r="F5" s="49">
        <v>855723</v>
      </c>
    </row>
    <row r="6" spans="1:6" ht="24.75" x14ac:dyDescent="0.25">
      <c r="A6" s="50">
        <v>300</v>
      </c>
      <c r="B6" s="51" t="s">
        <v>12</v>
      </c>
      <c r="C6" s="49">
        <v>2715108</v>
      </c>
      <c r="D6" s="50">
        <v>2300</v>
      </c>
      <c r="E6" s="51" t="s">
        <v>13</v>
      </c>
      <c r="F6" s="49">
        <v>6588392</v>
      </c>
    </row>
    <row r="7" spans="1:6" ht="24.75" x14ac:dyDescent="0.25">
      <c r="A7" s="50">
        <v>400</v>
      </c>
      <c r="B7" s="51" t="s">
        <v>14</v>
      </c>
      <c r="C7" s="49">
        <v>40108756</v>
      </c>
      <c r="D7" s="50">
        <v>2310</v>
      </c>
      <c r="E7" s="51" t="s">
        <v>15</v>
      </c>
      <c r="F7" s="49">
        <v>3997425</v>
      </c>
    </row>
    <row r="8" spans="1:6" ht="24.75" x14ac:dyDescent="0.25">
      <c r="A8" s="50">
        <v>500</v>
      </c>
      <c r="B8" s="51" t="s">
        <v>16</v>
      </c>
      <c r="C8" s="49">
        <v>79727</v>
      </c>
      <c r="D8" s="50">
        <v>2320</v>
      </c>
      <c r="E8" s="51" t="s">
        <v>17</v>
      </c>
      <c r="F8" s="49">
        <v>2590967</v>
      </c>
    </row>
    <row r="9" spans="1:6" ht="24.75" x14ac:dyDescent="0.25">
      <c r="A9" s="50">
        <v>600</v>
      </c>
      <c r="B9" s="51" t="s">
        <v>18</v>
      </c>
      <c r="C9" s="49">
        <v>1586348</v>
      </c>
      <c r="D9" s="50">
        <v>2400</v>
      </c>
      <c r="E9" s="51" t="s">
        <v>19</v>
      </c>
      <c r="F9" s="49">
        <v>8208961</v>
      </c>
    </row>
    <row r="10" spans="1:6" ht="24.75" x14ac:dyDescent="0.25">
      <c r="A10" s="50">
        <v>700</v>
      </c>
      <c r="B10" s="51" t="s">
        <v>20</v>
      </c>
      <c r="C10" s="49">
        <v>41774831</v>
      </c>
      <c r="D10" s="50">
        <v>2500</v>
      </c>
      <c r="E10" s="51" t="s">
        <v>21</v>
      </c>
      <c r="F10" s="49">
        <v>49803</v>
      </c>
    </row>
    <row r="11" spans="1:6" ht="24.75" x14ac:dyDescent="0.25">
      <c r="A11" s="50">
        <v>800</v>
      </c>
      <c r="B11" s="51" t="s">
        <v>22</v>
      </c>
      <c r="C11" s="49">
        <v>103634564</v>
      </c>
      <c r="D11" s="50">
        <v>2600</v>
      </c>
      <c r="E11" s="51" t="s">
        <v>23</v>
      </c>
      <c r="F11" s="49">
        <v>3802833</v>
      </c>
    </row>
    <row r="12" spans="1:6" ht="24.75" x14ac:dyDescent="0.25">
      <c r="A12" s="50">
        <v>900</v>
      </c>
      <c r="B12" s="51" t="s">
        <v>24</v>
      </c>
      <c r="C12" s="49">
        <v>145409395</v>
      </c>
      <c r="D12" s="50">
        <v>2700</v>
      </c>
      <c r="E12" s="51" t="s">
        <v>25</v>
      </c>
      <c r="F12" s="49">
        <v>12061597</v>
      </c>
    </row>
    <row r="13" spans="1:6" ht="24.75" x14ac:dyDescent="0.25">
      <c r="A13" s="50">
        <v>1000</v>
      </c>
      <c r="B13" s="51" t="s">
        <v>26</v>
      </c>
      <c r="C13" s="49">
        <v>9343331</v>
      </c>
      <c r="D13" s="50">
        <v>2800</v>
      </c>
      <c r="E13" s="51" t="s">
        <v>27</v>
      </c>
      <c r="F13" s="49">
        <v>4043987</v>
      </c>
    </row>
    <row r="14" spans="1:6" ht="24.75" x14ac:dyDescent="0.25">
      <c r="A14" s="50">
        <v>1010</v>
      </c>
      <c r="B14" s="51" t="s">
        <v>28</v>
      </c>
      <c r="C14" s="49">
        <v>2137633</v>
      </c>
      <c r="D14" s="50">
        <v>2900</v>
      </c>
      <c r="E14" s="51" t="s">
        <v>29</v>
      </c>
      <c r="F14" s="49">
        <v>8017610</v>
      </c>
    </row>
    <row r="15" spans="1:6" ht="24.75" x14ac:dyDescent="0.25">
      <c r="A15" s="50">
        <v>1100</v>
      </c>
      <c r="B15" s="51" t="s">
        <v>30</v>
      </c>
      <c r="C15" s="49">
        <v>2416718</v>
      </c>
      <c r="D15" s="50">
        <v>3000</v>
      </c>
      <c r="E15" s="51" t="s">
        <v>31</v>
      </c>
      <c r="F15" s="49">
        <v>63330</v>
      </c>
    </row>
    <row r="16" spans="1:6" ht="24.75" x14ac:dyDescent="0.25">
      <c r="A16" s="50">
        <v>1200</v>
      </c>
      <c r="B16" s="51" t="s">
        <v>65</v>
      </c>
      <c r="C16" s="49">
        <v>9064246</v>
      </c>
      <c r="D16" s="50">
        <v>3100</v>
      </c>
      <c r="E16" s="51" t="s">
        <v>32</v>
      </c>
      <c r="F16" s="49">
        <v>8897822</v>
      </c>
    </row>
    <row r="17" spans="1:6" ht="24.75" x14ac:dyDescent="0.25">
      <c r="A17" s="50">
        <v>1300</v>
      </c>
      <c r="B17" s="51" t="s">
        <v>33</v>
      </c>
      <c r="C17" s="49">
        <v>8186317</v>
      </c>
      <c r="D17" s="50">
        <v>3200</v>
      </c>
      <c r="E17" s="51" t="s">
        <v>34</v>
      </c>
      <c r="F17" s="49">
        <v>16852102</v>
      </c>
    </row>
    <row r="18" spans="1:6" ht="24.75" x14ac:dyDescent="0.25">
      <c r="A18" s="50">
        <v>1310</v>
      </c>
      <c r="B18" s="51" t="s">
        <v>35</v>
      </c>
      <c r="C18" s="49">
        <v>3129515</v>
      </c>
      <c r="D18" s="50">
        <v>3300</v>
      </c>
      <c r="E18" s="51" t="s">
        <v>36</v>
      </c>
      <c r="F18" s="49">
        <v>667172</v>
      </c>
    </row>
    <row r="19" spans="1:6" ht="24.75" x14ac:dyDescent="0.25">
      <c r="A19" s="50">
        <v>1320</v>
      </c>
      <c r="B19" s="51" t="s">
        <v>37</v>
      </c>
      <c r="C19" s="49">
        <v>27000</v>
      </c>
      <c r="D19" s="50">
        <v>3400</v>
      </c>
      <c r="E19" s="51" t="s">
        <v>66</v>
      </c>
      <c r="F19" s="49">
        <v>16184930</v>
      </c>
    </row>
    <row r="20" spans="1:6" ht="24.75" x14ac:dyDescent="0.25">
      <c r="A20" s="50">
        <v>1330</v>
      </c>
      <c r="B20" s="51" t="s">
        <v>38</v>
      </c>
      <c r="C20" s="49">
        <v>3546062</v>
      </c>
      <c r="D20" s="50">
        <v>3500</v>
      </c>
      <c r="E20" s="51" t="s">
        <v>39</v>
      </c>
      <c r="F20" s="49">
        <v>-1011108</v>
      </c>
    </row>
    <row r="21" spans="1:6" ht="24.75" x14ac:dyDescent="0.25">
      <c r="A21" s="50">
        <v>1340</v>
      </c>
      <c r="B21" s="51" t="s">
        <v>40</v>
      </c>
      <c r="C21" s="49">
        <v>0</v>
      </c>
      <c r="D21" s="50">
        <v>3600</v>
      </c>
      <c r="E21" s="51" t="s">
        <v>67</v>
      </c>
      <c r="F21" s="49">
        <v>15173822</v>
      </c>
    </row>
    <row r="22" spans="1:6" ht="24.75" x14ac:dyDescent="0.25">
      <c r="A22" s="50">
        <v>1350</v>
      </c>
      <c r="B22" s="51" t="s">
        <v>41</v>
      </c>
      <c r="C22" s="49">
        <v>1366000</v>
      </c>
      <c r="D22" s="50">
        <v>3620</v>
      </c>
      <c r="E22" s="51" t="s">
        <v>42</v>
      </c>
      <c r="F22" s="49">
        <v>-17420965</v>
      </c>
    </row>
    <row r="23" spans="1:6" ht="24.75" x14ac:dyDescent="0.25">
      <c r="A23" s="50">
        <v>1360</v>
      </c>
      <c r="B23" s="51" t="s">
        <v>43</v>
      </c>
      <c r="C23" s="49">
        <v>117740</v>
      </c>
      <c r="D23" s="50">
        <v>3621</v>
      </c>
      <c r="E23" s="51" t="s">
        <v>10</v>
      </c>
      <c r="F23" s="49">
        <v>-17420965</v>
      </c>
    </row>
    <row r="24" spans="1:6" ht="24.75" x14ac:dyDescent="0.25">
      <c r="A24" s="50">
        <v>1400</v>
      </c>
      <c r="B24" s="51" t="s">
        <v>44</v>
      </c>
      <c r="C24" s="49">
        <v>10643540</v>
      </c>
      <c r="D24" s="50">
        <v>3622</v>
      </c>
      <c r="E24" s="51" t="s">
        <v>45</v>
      </c>
      <c r="F24" s="49">
        <v>0</v>
      </c>
    </row>
    <row r="25" spans="1:6" ht="24.75" x14ac:dyDescent="0.25">
      <c r="A25" s="50">
        <v>1500</v>
      </c>
      <c r="B25" s="51" t="s">
        <v>46</v>
      </c>
      <c r="C25" s="49">
        <v>116175292</v>
      </c>
      <c r="D25" s="50">
        <v>3623</v>
      </c>
      <c r="E25" s="51" t="s">
        <v>47</v>
      </c>
      <c r="F25" s="49">
        <v>0</v>
      </c>
    </row>
    <row r="26" spans="1:6" ht="24.75" x14ac:dyDescent="0.25">
      <c r="A26" s="50">
        <v>1600</v>
      </c>
      <c r="B26" s="51" t="s">
        <v>48</v>
      </c>
      <c r="C26" s="49">
        <v>135005149</v>
      </c>
      <c r="D26" s="50">
        <v>3630</v>
      </c>
      <c r="E26" s="51" t="s">
        <v>49</v>
      </c>
      <c r="F26" s="49">
        <v>32594787</v>
      </c>
    </row>
    <row r="27" spans="1:6" ht="24.75" x14ac:dyDescent="0.25">
      <c r="A27" s="50">
        <v>1700</v>
      </c>
      <c r="B27" s="51" t="s">
        <v>50</v>
      </c>
      <c r="C27" s="49">
        <v>31370585</v>
      </c>
      <c r="D27" s="50">
        <v>3640</v>
      </c>
      <c r="E27" s="51" t="s">
        <v>51</v>
      </c>
      <c r="F27" s="49">
        <v>0</v>
      </c>
    </row>
    <row r="28" spans="1:6" ht="24.75" x14ac:dyDescent="0.25">
      <c r="A28" s="50">
        <v>1800</v>
      </c>
      <c r="B28" s="51" t="s">
        <v>52</v>
      </c>
      <c r="C28" s="49">
        <v>1340000</v>
      </c>
      <c r="D28" s="50">
        <v>3650</v>
      </c>
      <c r="E28" s="51" t="s">
        <v>53</v>
      </c>
      <c r="F28" s="49">
        <v>0</v>
      </c>
    </row>
    <row r="29" spans="1:6" ht="24.75" x14ac:dyDescent="0.25">
      <c r="A29" s="50">
        <v>1900</v>
      </c>
      <c r="B29" s="51" t="s">
        <v>54</v>
      </c>
      <c r="C29" s="49">
        <v>41774831</v>
      </c>
      <c r="D29" s="50">
        <v>3700</v>
      </c>
      <c r="E29" s="51" t="s">
        <v>68</v>
      </c>
      <c r="F29" s="49">
        <v>32594787</v>
      </c>
    </row>
    <row r="30" spans="1:6" ht="24.75" x14ac:dyDescent="0.25">
      <c r="A30" s="50">
        <v>2000</v>
      </c>
      <c r="B30" s="51" t="s">
        <v>55</v>
      </c>
      <c r="C30" s="49">
        <v>145409395</v>
      </c>
      <c r="D30" s="50">
        <v>3800</v>
      </c>
      <c r="E30" s="51" t="s">
        <v>69</v>
      </c>
      <c r="F30" s="49">
        <v>-16409857</v>
      </c>
    </row>
  </sheetData>
  <mergeCells count="2">
    <mergeCell ref="A1:F1"/>
    <mergeCell ref="A2:B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sqref="A1:F27"/>
    </sheetView>
  </sheetViews>
  <sheetFormatPr defaultRowHeight="15" x14ac:dyDescent="0.25"/>
  <sheetData>
    <row r="1" spans="1:6" ht="27.75" x14ac:dyDescent="0.25">
      <c r="A1" s="59" t="s">
        <v>133</v>
      </c>
      <c r="B1" s="59"/>
      <c r="C1" s="59"/>
      <c r="D1" s="59"/>
      <c r="E1" s="59"/>
      <c r="F1" s="59"/>
    </row>
    <row r="2" spans="1:6" ht="28.5" thickBot="1" x14ac:dyDescent="0.3">
      <c r="A2" s="60" t="s">
        <v>134</v>
      </c>
      <c r="B2" s="61"/>
      <c r="C2" s="60"/>
      <c r="D2" s="60"/>
      <c r="E2" s="61"/>
      <c r="F2" s="62" t="s">
        <v>62</v>
      </c>
    </row>
    <row r="3" spans="1:6" ht="25.5" thickBot="1" x14ac:dyDescent="0.3">
      <c r="A3" s="63" t="s">
        <v>3</v>
      </c>
      <c r="B3" s="64" t="s">
        <v>135</v>
      </c>
      <c r="C3" s="65" t="s">
        <v>7</v>
      </c>
      <c r="D3" s="63" t="s">
        <v>3</v>
      </c>
      <c r="E3" s="64" t="s">
        <v>136</v>
      </c>
      <c r="F3" s="65" t="s">
        <v>7</v>
      </c>
    </row>
    <row r="4" spans="1:6" ht="24.75" x14ac:dyDescent="0.25">
      <c r="A4" s="66">
        <v>100</v>
      </c>
      <c r="B4" s="67" t="s">
        <v>8</v>
      </c>
      <c r="C4" s="68">
        <v>5346243</v>
      </c>
      <c r="D4" s="66">
        <v>2000</v>
      </c>
      <c r="E4" s="67" t="s">
        <v>9</v>
      </c>
      <c r="F4" s="68">
        <v>673636214</v>
      </c>
    </row>
    <row r="5" spans="1:6" ht="24.75" x14ac:dyDescent="0.25">
      <c r="A5" s="69">
        <v>200</v>
      </c>
      <c r="B5" s="70" t="s">
        <v>10</v>
      </c>
      <c r="C5" s="68">
        <v>250901245</v>
      </c>
      <c r="D5" s="69">
        <v>2100</v>
      </c>
      <c r="E5" s="70" t="s">
        <v>137</v>
      </c>
      <c r="F5" s="68">
        <v>-340401055</v>
      </c>
    </row>
    <row r="6" spans="1:6" ht="24.75" x14ac:dyDescent="0.25">
      <c r="A6" s="69">
        <v>300</v>
      </c>
      <c r="B6" s="70" t="s">
        <v>90</v>
      </c>
      <c r="C6" s="68">
        <v>256247488</v>
      </c>
      <c r="D6" s="69">
        <v>2200</v>
      </c>
      <c r="E6" s="70" t="s">
        <v>138</v>
      </c>
      <c r="F6" s="68">
        <v>114805789</v>
      </c>
    </row>
    <row r="7" spans="1:6" ht="24.75" x14ac:dyDescent="0.25">
      <c r="A7" s="69">
        <v>400</v>
      </c>
      <c r="B7" s="70" t="s">
        <v>16</v>
      </c>
      <c r="C7" s="68">
        <v>10035226</v>
      </c>
      <c r="D7" s="69">
        <v>2300</v>
      </c>
      <c r="E7" s="70" t="s">
        <v>139</v>
      </c>
      <c r="F7" s="68">
        <v>151586918</v>
      </c>
    </row>
    <row r="8" spans="1:6" ht="24.75" x14ac:dyDescent="0.25">
      <c r="A8" s="69">
        <v>500</v>
      </c>
      <c r="B8" s="70" t="s">
        <v>18</v>
      </c>
      <c r="C8" s="68">
        <v>3836583</v>
      </c>
      <c r="D8" s="69">
        <v>2400</v>
      </c>
      <c r="E8" s="70" t="s">
        <v>93</v>
      </c>
      <c r="F8" s="68">
        <v>251038</v>
      </c>
    </row>
    <row r="9" spans="1:6" ht="24.75" x14ac:dyDescent="0.25">
      <c r="A9" s="69">
        <v>600</v>
      </c>
      <c r="B9" s="70" t="s">
        <v>140</v>
      </c>
      <c r="C9" s="68">
        <v>270119297</v>
      </c>
      <c r="D9" s="69">
        <v>2500</v>
      </c>
      <c r="E9" s="70" t="s">
        <v>141</v>
      </c>
      <c r="F9" s="68">
        <v>266141669</v>
      </c>
    </row>
    <row r="10" spans="1:6" ht="24.75" x14ac:dyDescent="0.25">
      <c r="A10" s="69">
        <v>700</v>
      </c>
      <c r="B10" s="70" t="s">
        <v>22</v>
      </c>
      <c r="C10" s="68">
        <v>1097179892</v>
      </c>
      <c r="D10" s="69">
        <v>2600</v>
      </c>
      <c r="E10" s="70" t="s">
        <v>27</v>
      </c>
      <c r="F10" s="68">
        <v>49094078</v>
      </c>
    </row>
    <row r="11" spans="1:6" ht="24.75" x14ac:dyDescent="0.25">
      <c r="A11" s="69">
        <v>800</v>
      </c>
      <c r="B11" s="70" t="s">
        <v>142</v>
      </c>
      <c r="C11" s="68">
        <v>1367299189</v>
      </c>
      <c r="D11" s="69">
        <v>2700</v>
      </c>
      <c r="E11" s="70" t="s">
        <v>143</v>
      </c>
      <c r="F11" s="68">
        <v>217047591</v>
      </c>
    </row>
    <row r="12" spans="1:6" ht="24.75" x14ac:dyDescent="0.25">
      <c r="A12" s="69">
        <v>900</v>
      </c>
      <c r="B12" s="70" t="s">
        <v>26</v>
      </c>
      <c r="C12" s="68">
        <v>325127287</v>
      </c>
      <c r="D12" s="69">
        <v>2800</v>
      </c>
      <c r="E12" s="70" t="s">
        <v>31</v>
      </c>
      <c r="F12" s="68">
        <v>28532</v>
      </c>
    </row>
    <row r="13" spans="1:6" ht="24.75" x14ac:dyDescent="0.25">
      <c r="A13" s="69">
        <v>1000</v>
      </c>
      <c r="B13" s="70" t="s">
        <v>28</v>
      </c>
      <c r="C13" s="68">
        <v>8107872</v>
      </c>
      <c r="D13" s="69">
        <v>2900</v>
      </c>
      <c r="E13" s="70" t="s">
        <v>32</v>
      </c>
      <c r="F13" s="68">
        <v>117084883</v>
      </c>
    </row>
    <row r="14" spans="1:6" ht="24.75" x14ac:dyDescent="0.25">
      <c r="A14" s="69">
        <v>1010</v>
      </c>
      <c r="B14" s="70" t="s">
        <v>30</v>
      </c>
      <c r="C14" s="68">
        <v>61583795</v>
      </c>
      <c r="D14" s="69">
        <v>3000</v>
      </c>
      <c r="E14" s="70" t="s">
        <v>144</v>
      </c>
      <c r="F14" s="68">
        <v>334103942</v>
      </c>
    </row>
    <row r="15" spans="1:6" ht="24.75" x14ac:dyDescent="0.25">
      <c r="A15" s="69">
        <v>1100</v>
      </c>
      <c r="B15" s="70" t="s">
        <v>145</v>
      </c>
      <c r="C15" s="68">
        <v>271651364</v>
      </c>
      <c r="D15" s="69">
        <v>3100</v>
      </c>
      <c r="E15" s="70" t="s">
        <v>36</v>
      </c>
      <c r="F15" s="68">
        <v>18429626</v>
      </c>
    </row>
    <row r="16" spans="1:6" ht="24.75" x14ac:dyDescent="0.25">
      <c r="A16" s="69">
        <v>1200</v>
      </c>
      <c r="B16" s="70" t="s">
        <v>33</v>
      </c>
      <c r="C16" s="68">
        <v>45593615</v>
      </c>
      <c r="D16" s="69">
        <v>3200</v>
      </c>
      <c r="E16" s="70" t="s">
        <v>146</v>
      </c>
      <c r="F16" s="68">
        <v>315674316</v>
      </c>
    </row>
    <row r="17" spans="1:6" ht="24.75" x14ac:dyDescent="0.25">
      <c r="A17" s="69">
        <v>1210</v>
      </c>
      <c r="B17" s="70" t="s">
        <v>35</v>
      </c>
      <c r="C17" s="68">
        <v>37595135</v>
      </c>
      <c r="D17" s="69">
        <v>3300</v>
      </c>
      <c r="E17" s="70" t="s">
        <v>39</v>
      </c>
      <c r="F17" s="68">
        <v>23921957</v>
      </c>
    </row>
    <row r="18" spans="1:6" ht="24.75" x14ac:dyDescent="0.25">
      <c r="A18" s="69">
        <v>1220</v>
      </c>
      <c r="B18" s="70" t="s">
        <v>40</v>
      </c>
      <c r="C18" s="68">
        <v>0</v>
      </c>
      <c r="D18" s="69">
        <v>3400</v>
      </c>
      <c r="E18" s="70" t="s">
        <v>110</v>
      </c>
      <c r="F18" s="68">
        <v>339596273</v>
      </c>
    </row>
    <row r="19" spans="1:6" ht="24.75" x14ac:dyDescent="0.25">
      <c r="A19" s="69">
        <v>1230</v>
      </c>
      <c r="B19" s="70" t="s">
        <v>41</v>
      </c>
      <c r="C19" s="68">
        <v>7520192</v>
      </c>
      <c r="D19" s="69">
        <v>3500</v>
      </c>
      <c r="E19" s="70" t="s">
        <v>42</v>
      </c>
      <c r="F19" s="68">
        <v>56238112</v>
      </c>
    </row>
    <row r="20" spans="1:6" ht="24.75" x14ac:dyDescent="0.25">
      <c r="A20" s="69">
        <v>1240</v>
      </c>
      <c r="B20" s="70" t="s">
        <v>43</v>
      </c>
      <c r="C20" s="68">
        <v>478288</v>
      </c>
      <c r="D20" s="69">
        <v>3510</v>
      </c>
      <c r="E20" s="70" t="s">
        <v>10</v>
      </c>
      <c r="F20" s="68">
        <v>14156878</v>
      </c>
    </row>
    <row r="21" spans="1:6" ht="24.75" x14ac:dyDescent="0.25">
      <c r="A21" s="69">
        <v>1300</v>
      </c>
      <c r="B21" s="70" t="s">
        <v>44</v>
      </c>
      <c r="C21" s="68">
        <v>926785474</v>
      </c>
      <c r="D21" s="69">
        <v>3520</v>
      </c>
      <c r="E21" s="70" t="s">
        <v>45</v>
      </c>
      <c r="F21" s="68">
        <v>30515449</v>
      </c>
    </row>
    <row r="22" spans="1:6" ht="24.75" x14ac:dyDescent="0.25">
      <c r="A22" s="69">
        <v>1400</v>
      </c>
      <c r="B22" s="70" t="s">
        <v>46</v>
      </c>
      <c r="C22" s="68">
        <v>122437521</v>
      </c>
      <c r="D22" s="69">
        <v>3530</v>
      </c>
      <c r="E22" s="70" t="s">
        <v>47</v>
      </c>
      <c r="F22" s="68">
        <v>11565785</v>
      </c>
    </row>
    <row r="23" spans="1:6" ht="24.75" x14ac:dyDescent="0.25">
      <c r="A23" s="69">
        <v>1500</v>
      </c>
      <c r="B23" s="70" t="s">
        <v>147</v>
      </c>
      <c r="C23" s="68">
        <v>1094816610</v>
      </c>
      <c r="D23" s="69">
        <v>3600</v>
      </c>
      <c r="E23" s="70" t="s">
        <v>49</v>
      </c>
      <c r="F23" s="68">
        <v>283756762</v>
      </c>
    </row>
    <row r="24" spans="1:6" ht="24.75" x14ac:dyDescent="0.25">
      <c r="A24" s="69">
        <v>1600</v>
      </c>
      <c r="B24" s="70" t="s">
        <v>148</v>
      </c>
      <c r="C24" s="68">
        <v>-2363282</v>
      </c>
      <c r="D24" s="69">
        <v>3700</v>
      </c>
      <c r="E24" s="70" t="s">
        <v>51</v>
      </c>
      <c r="F24" s="68">
        <v>-359405</v>
      </c>
    </row>
    <row r="25" spans="1:6" ht="24.75" x14ac:dyDescent="0.25">
      <c r="A25" s="69">
        <v>1700</v>
      </c>
      <c r="B25" s="70" t="s">
        <v>52</v>
      </c>
      <c r="C25" s="68">
        <v>831215</v>
      </c>
      <c r="D25" s="69">
        <v>3800</v>
      </c>
      <c r="E25" s="70" t="s">
        <v>149</v>
      </c>
      <c r="F25" s="68">
        <v>-39196</v>
      </c>
    </row>
    <row r="26" spans="1:6" ht="24.75" x14ac:dyDescent="0.25">
      <c r="A26" s="69">
        <v>1800</v>
      </c>
      <c r="B26" s="70" t="s">
        <v>150</v>
      </c>
      <c r="C26" s="68">
        <v>270119297</v>
      </c>
      <c r="D26" s="69">
        <v>3900</v>
      </c>
      <c r="E26" s="70" t="s">
        <v>151</v>
      </c>
      <c r="F26" s="68">
        <v>295322547</v>
      </c>
    </row>
    <row r="27" spans="1:6" ht="24.75" x14ac:dyDescent="0.25">
      <c r="A27" s="69">
        <v>1900</v>
      </c>
      <c r="B27" s="70" t="s">
        <v>152</v>
      </c>
      <c r="C27" s="68">
        <v>1367299189</v>
      </c>
      <c r="D27" s="69">
        <v>4000</v>
      </c>
      <c r="E27" s="70" t="s">
        <v>153</v>
      </c>
      <c r="F27" s="68">
        <v>20351769</v>
      </c>
    </row>
  </sheetData>
  <mergeCells count="1">
    <mergeCell ref="A1:F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workbookViewId="0">
      <selection sqref="A1:F27"/>
    </sheetView>
  </sheetViews>
  <sheetFormatPr defaultRowHeight="15" x14ac:dyDescent="0.25"/>
  <sheetData>
    <row r="1" spans="1:6" ht="27.75" x14ac:dyDescent="0.25">
      <c r="A1" s="52" t="s">
        <v>154</v>
      </c>
      <c r="B1" s="52"/>
      <c r="C1" s="52"/>
      <c r="D1" s="52"/>
      <c r="E1" s="52"/>
      <c r="F1" s="52"/>
    </row>
    <row r="2" spans="1:6" ht="25.5" thickBot="1" x14ac:dyDescent="0.3">
      <c r="A2" s="71" t="s">
        <v>155</v>
      </c>
      <c r="B2" s="71"/>
      <c r="C2" s="72"/>
      <c r="D2" s="72"/>
      <c r="E2" s="73"/>
      <c r="F2" s="19" t="s">
        <v>62</v>
      </c>
    </row>
    <row r="3" spans="1:6" ht="25.5" thickBot="1" x14ac:dyDescent="0.3">
      <c r="A3" s="74" t="s">
        <v>3</v>
      </c>
      <c r="B3" s="75" t="s">
        <v>6</v>
      </c>
      <c r="C3" s="76" t="s">
        <v>7</v>
      </c>
      <c r="D3" s="74" t="s">
        <v>3</v>
      </c>
      <c r="E3" s="75" t="s">
        <v>78</v>
      </c>
      <c r="F3" s="76" t="s">
        <v>85</v>
      </c>
    </row>
    <row r="4" spans="1:6" ht="24.75" x14ac:dyDescent="0.25">
      <c r="A4" s="77">
        <v>100</v>
      </c>
      <c r="B4" s="78" t="s">
        <v>8</v>
      </c>
      <c r="C4" s="79">
        <v>5348564</v>
      </c>
      <c r="D4" s="77">
        <v>2000</v>
      </c>
      <c r="E4" s="78" t="s">
        <v>9</v>
      </c>
      <c r="F4" s="79">
        <v>96740751</v>
      </c>
    </row>
    <row r="5" spans="1:6" ht="24.75" x14ac:dyDescent="0.25">
      <c r="A5" s="80">
        <v>200</v>
      </c>
      <c r="B5" s="81" t="s">
        <v>10</v>
      </c>
      <c r="C5" s="79">
        <v>-79445738</v>
      </c>
      <c r="D5" s="80">
        <v>2100</v>
      </c>
      <c r="E5" s="81" t="s">
        <v>137</v>
      </c>
      <c r="F5" s="79">
        <v>34991788</v>
      </c>
    </row>
    <row r="6" spans="1:6" ht="24.75" x14ac:dyDescent="0.25">
      <c r="A6" s="80">
        <v>300</v>
      </c>
      <c r="B6" s="81" t="s">
        <v>90</v>
      </c>
      <c r="C6" s="79">
        <v>-74097174</v>
      </c>
      <c r="D6" s="80">
        <v>2200</v>
      </c>
      <c r="E6" s="81" t="s">
        <v>138</v>
      </c>
      <c r="F6" s="79">
        <v>365414742</v>
      </c>
    </row>
    <row r="7" spans="1:6" ht="24.75" x14ac:dyDescent="0.25">
      <c r="A7" s="80">
        <v>400</v>
      </c>
      <c r="B7" s="81" t="s">
        <v>16</v>
      </c>
      <c r="C7" s="79">
        <v>1108897</v>
      </c>
      <c r="D7" s="80">
        <v>2300</v>
      </c>
      <c r="E7" s="81" t="s">
        <v>139</v>
      </c>
      <c r="F7" s="79">
        <v>29286119</v>
      </c>
    </row>
    <row r="8" spans="1:6" ht="24.75" x14ac:dyDescent="0.25">
      <c r="A8" s="80">
        <v>500</v>
      </c>
      <c r="B8" s="81" t="s">
        <v>18</v>
      </c>
      <c r="C8" s="79">
        <v>250212657</v>
      </c>
      <c r="D8" s="80">
        <v>2400</v>
      </c>
      <c r="E8" s="81" t="s">
        <v>93</v>
      </c>
      <c r="F8" s="79">
        <v>2499714723</v>
      </c>
    </row>
    <row r="9" spans="1:6" ht="24.75" x14ac:dyDescent="0.25">
      <c r="A9" s="80">
        <v>600</v>
      </c>
      <c r="B9" s="81" t="s">
        <v>140</v>
      </c>
      <c r="C9" s="79">
        <v>177224380</v>
      </c>
      <c r="D9" s="80">
        <v>2500</v>
      </c>
      <c r="E9" s="81" t="s">
        <v>141</v>
      </c>
      <c r="F9" s="79">
        <v>-2105013862</v>
      </c>
    </row>
    <row r="10" spans="1:6" ht="24.75" x14ac:dyDescent="0.25">
      <c r="A10" s="80">
        <v>700</v>
      </c>
      <c r="B10" s="81" t="s">
        <v>22</v>
      </c>
      <c r="C10" s="79">
        <v>3917458460</v>
      </c>
      <c r="D10" s="80">
        <v>2600</v>
      </c>
      <c r="E10" s="81" t="s">
        <v>27</v>
      </c>
      <c r="F10" s="79">
        <v>229571288</v>
      </c>
    </row>
    <row r="11" spans="1:6" ht="24.75" x14ac:dyDescent="0.25">
      <c r="A11" s="80">
        <v>800</v>
      </c>
      <c r="B11" s="81" t="s">
        <v>156</v>
      </c>
      <c r="C11" s="79">
        <v>4094682840</v>
      </c>
      <c r="D11" s="80">
        <v>2700</v>
      </c>
      <c r="E11" s="81" t="s">
        <v>143</v>
      </c>
      <c r="F11" s="79">
        <v>-2334585150</v>
      </c>
    </row>
    <row r="12" spans="1:6" ht="24.75" x14ac:dyDescent="0.25">
      <c r="A12" s="80">
        <v>900</v>
      </c>
      <c r="B12" s="81" t="s">
        <v>26</v>
      </c>
      <c r="C12" s="79">
        <v>126306266</v>
      </c>
      <c r="D12" s="80">
        <v>2800</v>
      </c>
      <c r="E12" s="81" t="s">
        <v>31</v>
      </c>
      <c r="F12" s="79">
        <v>2785</v>
      </c>
    </row>
    <row r="13" spans="1:6" ht="24.75" x14ac:dyDescent="0.25">
      <c r="A13" s="80">
        <v>1000</v>
      </c>
      <c r="B13" s="81" t="s">
        <v>28</v>
      </c>
      <c r="C13" s="79">
        <v>5426273</v>
      </c>
      <c r="D13" s="80">
        <v>2900</v>
      </c>
      <c r="E13" s="81" t="s">
        <v>32</v>
      </c>
      <c r="F13" s="79">
        <v>2696010397</v>
      </c>
    </row>
    <row r="14" spans="1:6" ht="24.75" x14ac:dyDescent="0.25">
      <c r="A14" s="80">
        <v>1010</v>
      </c>
      <c r="B14" s="81" t="s">
        <v>30</v>
      </c>
      <c r="C14" s="79">
        <v>31382948</v>
      </c>
      <c r="D14" s="80">
        <v>3000</v>
      </c>
      <c r="E14" s="81" t="s">
        <v>144</v>
      </c>
      <c r="F14" s="79">
        <v>361422462</v>
      </c>
    </row>
    <row r="15" spans="1:6" ht="24.75" x14ac:dyDescent="0.25">
      <c r="A15" s="80">
        <v>1100</v>
      </c>
      <c r="B15" s="81" t="s">
        <v>145</v>
      </c>
      <c r="C15" s="79">
        <v>100349591</v>
      </c>
      <c r="D15" s="80">
        <v>3100</v>
      </c>
      <c r="E15" s="81" t="s">
        <v>36</v>
      </c>
      <c r="F15" s="79">
        <v>7315815</v>
      </c>
    </row>
    <row r="16" spans="1:6" ht="24.75" x14ac:dyDescent="0.25">
      <c r="A16" s="80">
        <v>1200</v>
      </c>
      <c r="B16" s="81" t="s">
        <v>33</v>
      </c>
      <c r="C16" s="79">
        <v>794424667</v>
      </c>
      <c r="D16" s="80">
        <v>3200</v>
      </c>
      <c r="E16" s="81" t="s">
        <v>146</v>
      </c>
      <c r="F16" s="79">
        <v>354106647</v>
      </c>
    </row>
    <row r="17" spans="1:6" ht="24.75" x14ac:dyDescent="0.25">
      <c r="A17" s="80">
        <v>1210</v>
      </c>
      <c r="B17" s="81" t="s">
        <v>35</v>
      </c>
      <c r="C17" s="79">
        <v>62157083</v>
      </c>
      <c r="D17" s="80">
        <v>3300</v>
      </c>
      <c r="E17" s="81" t="s">
        <v>39</v>
      </c>
      <c r="F17" s="79">
        <v>31763867</v>
      </c>
    </row>
    <row r="18" spans="1:6" ht="24.75" x14ac:dyDescent="0.25">
      <c r="A18" s="80">
        <v>1220</v>
      </c>
      <c r="B18" s="81" t="s">
        <v>40</v>
      </c>
      <c r="C18" s="79">
        <v>316778830</v>
      </c>
      <c r="D18" s="80">
        <v>3400</v>
      </c>
      <c r="E18" s="81" t="s">
        <v>110</v>
      </c>
      <c r="F18" s="79">
        <v>385870514</v>
      </c>
    </row>
    <row r="19" spans="1:6" ht="24.75" x14ac:dyDescent="0.25">
      <c r="A19" s="80">
        <v>1230</v>
      </c>
      <c r="B19" s="81" t="s">
        <v>41</v>
      </c>
      <c r="C19" s="79">
        <v>2811291</v>
      </c>
      <c r="D19" s="80">
        <v>3500</v>
      </c>
      <c r="E19" s="81" t="s">
        <v>42</v>
      </c>
      <c r="F19" s="79">
        <v>209581004</v>
      </c>
    </row>
    <row r="20" spans="1:6" ht="24.75" x14ac:dyDescent="0.25">
      <c r="A20" s="80">
        <v>1240</v>
      </c>
      <c r="B20" s="81" t="s">
        <v>43</v>
      </c>
      <c r="C20" s="79">
        <v>412677463</v>
      </c>
      <c r="D20" s="80">
        <v>3510</v>
      </c>
      <c r="E20" s="81" t="s">
        <v>10</v>
      </c>
      <c r="F20" s="79">
        <v>-9421995803</v>
      </c>
    </row>
    <row r="21" spans="1:6" ht="24.75" x14ac:dyDescent="0.25">
      <c r="A21" s="80">
        <v>1300</v>
      </c>
      <c r="B21" s="81" t="s">
        <v>44</v>
      </c>
      <c r="C21" s="79">
        <v>1184528633</v>
      </c>
      <c r="D21" s="80">
        <v>3520</v>
      </c>
      <c r="E21" s="81" t="s">
        <v>45</v>
      </c>
      <c r="F21" s="79">
        <v>8657794269</v>
      </c>
    </row>
    <row r="22" spans="1:6" ht="24.75" x14ac:dyDescent="0.25">
      <c r="A22" s="80">
        <v>1400</v>
      </c>
      <c r="B22" s="81" t="s">
        <v>46</v>
      </c>
      <c r="C22" s="79">
        <v>2007438305</v>
      </c>
      <c r="D22" s="80">
        <v>3530</v>
      </c>
      <c r="E22" s="81" t="s">
        <v>47</v>
      </c>
      <c r="F22" s="79">
        <v>971706174</v>
      </c>
    </row>
    <row r="23" spans="1:6" ht="24.75" x14ac:dyDescent="0.25">
      <c r="A23" s="80">
        <v>1500</v>
      </c>
      <c r="B23" s="81" t="s">
        <v>147</v>
      </c>
      <c r="C23" s="79">
        <v>3986391605</v>
      </c>
      <c r="D23" s="80">
        <v>3600</v>
      </c>
      <c r="E23" s="81" t="s">
        <v>49</v>
      </c>
      <c r="F23" s="79">
        <v>212416366</v>
      </c>
    </row>
    <row r="24" spans="1:6" ht="24.75" x14ac:dyDescent="0.25">
      <c r="A24" s="80">
        <v>1600</v>
      </c>
      <c r="B24" s="81" t="s">
        <v>148</v>
      </c>
      <c r="C24" s="79">
        <v>68933145</v>
      </c>
      <c r="D24" s="80">
        <v>3700</v>
      </c>
      <c r="E24" s="81" t="s">
        <v>51</v>
      </c>
      <c r="F24" s="79">
        <v>-35324412</v>
      </c>
    </row>
    <row r="25" spans="1:6" ht="24.75" x14ac:dyDescent="0.25">
      <c r="A25" s="80">
        <v>1700</v>
      </c>
      <c r="B25" s="81" t="s">
        <v>52</v>
      </c>
      <c r="C25" s="79">
        <v>7941644</v>
      </c>
      <c r="D25" s="80">
        <v>3800</v>
      </c>
      <c r="E25" s="81" t="s">
        <v>53</v>
      </c>
      <c r="F25" s="79">
        <v>-802444</v>
      </c>
    </row>
    <row r="26" spans="1:6" ht="24.75" x14ac:dyDescent="0.25">
      <c r="A26" s="80">
        <v>1800</v>
      </c>
      <c r="B26" s="81" t="s">
        <v>150</v>
      </c>
      <c r="C26" s="79">
        <v>177224380</v>
      </c>
      <c r="D26" s="80">
        <v>3900</v>
      </c>
      <c r="E26" s="81" t="s">
        <v>151</v>
      </c>
      <c r="F26" s="79">
        <v>1184122540</v>
      </c>
    </row>
    <row r="27" spans="1:6" ht="24.75" x14ac:dyDescent="0.25">
      <c r="A27" s="80">
        <v>1900</v>
      </c>
      <c r="B27" s="81" t="s">
        <v>152</v>
      </c>
      <c r="C27" s="79">
        <v>4094682840</v>
      </c>
      <c r="D27" s="80">
        <v>4000</v>
      </c>
      <c r="E27" s="81" t="s">
        <v>153</v>
      </c>
      <c r="F27" s="79">
        <v>-828711154</v>
      </c>
    </row>
  </sheetData>
  <mergeCells count="2">
    <mergeCell ref="A1:F1"/>
    <mergeCell ref="A2:B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sqref="A1:F30"/>
    </sheetView>
  </sheetViews>
  <sheetFormatPr defaultRowHeight="15" x14ac:dyDescent="0.25"/>
  <sheetData>
    <row r="1" spans="1:6" ht="27.75" x14ac:dyDescent="0.25">
      <c r="A1" s="52" t="s">
        <v>61</v>
      </c>
      <c r="B1" s="52"/>
      <c r="C1" s="52"/>
      <c r="D1" s="52"/>
      <c r="E1" s="52"/>
      <c r="F1" s="52"/>
    </row>
    <row r="2" spans="1:6" ht="28.5" thickBot="1" x14ac:dyDescent="0.3">
      <c r="A2" s="54" t="s">
        <v>1</v>
      </c>
      <c r="B2" s="54"/>
      <c r="C2" s="2"/>
      <c r="D2" s="2"/>
      <c r="E2" s="3"/>
      <c r="F2" s="4" t="s">
        <v>62</v>
      </c>
    </row>
    <row r="3" spans="1:6" ht="25.5" thickBot="1" x14ac:dyDescent="0.3">
      <c r="A3" s="5" t="s">
        <v>3</v>
      </c>
      <c r="B3" s="6" t="s">
        <v>63</v>
      </c>
      <c r="C3" s="7" t="s">
        <v>64</v>
      </c>
      <c r="D3" s="5" t="s">
        <v>3</v>
      </c>
      <c r="E3" s="6" t="s">
        <v>63</v>
      </c>
      <c r="F3" s="18" t="s">
        <v>7</v>
      </c>
    </row>
    <row r="4" spans="1:6" ht="24.75" x14ac:dyDescent="0.25">
      <c r="A4" s="8">
        <v>100</v>
      </c>
      <c r="B4" s="9" t="s">
        <v>8</v>
      </c>
      <c r="C4" s="8">
        <v>32618223</v>
      </c>
      <c r="D4" s="8">
        <v>2100</v>
      </c>
      <c r="E4" s="9" t="s">
        <v>9</v>
      </c>
      <c r="F4" s="11">
        <v>195510513</v>
      </c>
    </row>
    <row r="5" spans="1:6" ht="24.75" x14ac:dyDescent="0.25">
      <c r="A5" s="11">
        <v>200</v>
      </c>
      <c r="B5" s="12" t="s">
        <v>10</v>
      </c>
      <c r="C5" s="8">
        <v>832480740</v>
      </c>
      <c r="D5" s="11">
        <v>2200</v>
      </c>
      <c r="E5" s="12" t="s">
        <v>11</v>
      </c>
      <c r="F5" s="11">
        <v>173436585</v>
      </c>
    </row>
    <row r="6" spans="1:6" ht="24.75" x14ac:dyDescent="0.25">
      <c r="A6" s="11">
        <v>300</v>
      </c>
      <c r="B6" s="12" t="s">
        <v>12</v>
      </c>
      <c r="C6" s="8">
        <v>27066635</v>
      </c>
      <c r="D6" s="11">
        <v>2300</v>
      </c>
      <c r="E6" s="12" t="s">
        <v>13</v>
      </c>
      <c r="F6" s="11">
        <v>541832338</v>
      </c>
    </row>
    <row r="7" spans="1:6" ht="24.75" x14ac:dyDescent="0.25">
      <c r="A7" s="11">
        <v>400</v>
      </c>
      <c r="B7" s="12" t="s">
        <v>14</v>
      </c>
      <c r="C7" s="8">
        <v>892165598</v>
      </c>
      <c r="D7" s="11">
        <v>2310</v>
      </c>
      <c r="E7" s="12" t="s">
        <v>15</v>
      </c>
      <c r="F7" s="11">
        <v>111388566</v>
      </c>
    </row>
    <row r="8" spans="1:6" ht="24.75" x14ac:dyDescent="0.25">
      <c r="A8" s="11">
        <v>500</v>
      </c>
      <c r="B8" s="12" t="s">
        <v>16</v>
      </c>
      <c r="C8" s="8">
        <v>1662378</v>
      </c>
      <c r="D8" s="11">
        <v>2320</v>
      </c>
      <c r="E8" s="12" t="s">
        <v>17</v>
      </c>
      <c r="F8" s="11">
        <v>430443772</v>
      </c>
    </row>
    <row r="9" spans="1:6" ht="24.75" x14ac:dyDescent="0.25">
      <c r="A9" s="11">
        <v>600</v>
      </c>
      <c r="B9" s="12" t="s">
        <v>18</v>
      </c>
      <c r="C9" s="8">
        <v>28118444</v>
      </c>
      <c r="D9" s="11">
        <v>2400</v>
      </c>
      <c r="E9" s="12" t="s">
        <v>19</v>
      </c>
      <c r="F9" s="11">
        <v>1820991423</v>
      </c>
    </row>
    <row r="10" spans="1:6" ht="24.75" x14ac:dyDescent="0.25">
      <c r="A10" s="11">
        <v>700</v>
      </c>
      <c r="B10" s="12" t="s">
        <v>20</v>
      </c>
      <c r="C10" s="8">
        <v>921946420</v>
      </c>
      <c r="D10" s="11">
        <v>2500</v>
      </c>
      <c r="E10" s="12" t="s">
        <v>21</v>
      </c>
      <c r="F10" s="11">
        <v>-92689518</v>
      </c>
    </row>
    <row r="11" spans="1:6" ht="24.75" x14ac:dyDescent="0.25">
      <c r="A11" s="11">
        <v>800</v>
      </c>
      <c r="B11" s="12" t="s">
        <v>22</v>
      </c>
      <c r="C11" s="8">
        <v>1306842554</v>
      </c>
      <c r="D11" s="11">
        <v>2600</v>
      </c>
      <c r="E11" s="12" t="s">
        <v>23</v>
      </c>
      <c r="F11" s="11">
        <v>12249341</v>
      </c>
    </row>
    <row r="12" spans="1:6" ht="24.75" x14ac:dyDescent="0.25">
      <c r="A12" s="11">
        <v>900</v>
      </c>
      <c r="B12" s="12" t="s">
        <v>24</v>
      </c>
      <c r="C12" s="8">
        <v>2228788974</v>
      </c>
      <c r="D12" s="11">
        <v>2700</v>
      </c>
      <c r="E12" s="12" t="s">
        <v>25</v>
      </c>
      <c r="F12" s="11">
        <v>1740551246</v>
      </c>
    </row>
    <row r="13" spans="1:6" ht="24.75" x14ac:dyDescent="0.25">
      <c r="A13" s="11">
        <v>1000</v>
      </c>
      <c r="B13" s="12" t="s">
        <v>26</v>
      </c>
      <c r="C13" s="8">
        <v>348966626</v>
      </c>
      <c r="D13" s="11">
        <v>2800</v>
      </c>
      <c r="E13" s="12" t="s">
        <v>27</v>
      </c>
      <c r="F13" s="11">
        <v>586546201</v>
      </c>
    </row>
    <row r="14" spans="1:6" ht="24.75" x14ac:dyDescent="0.25">
      <c r="A14" s="11">
        <v>1010</v>
      </c>
      <c r="B14" s="12" t="s">
        <v>28</v>
      </c>
      <c r="C14" s="8">
        <v>19980472</v>
      </c>
      <c r="D14" s="11">
        <v>2900</v>
      </c>
      <c r="E14" s="12" t="s">
        <v>29</v>
      </c>
      <c r="F14" s="11">
        <v>1154005045</v>
      </c>
    </row>
    <row r="15" spans="1:6" ht="24.75" x14ac:dyDescent="0.25">
      <c r="A15" s="11">
        <v>1100</v>
      </c>
      <c r="B15" s="12" t="s">
        <v>30</v>
      </c>
      <c r="C15" s="8">
        <v>71923122</v>
      </c>
      <c r="D15" s="11">
        <v>3000</v>
      </c>
      <c r="E15" s="12" t="s">
        <v>31</v>
      </c>
      <c r="F15" s="11">
        <v>883016</v>
      </c>
    </row>
    <row r="16" spans="1:6" ht="24.75" x14ac:dyDescent="0.25">
      <c r="A16" s="11">
        <v>1200</v>
      </c>
      <c r="B16" s="12" t="s">
        <v>65</v>
      </c>
      <c r="C16" s="8">
        <v>297023976</v>
      </c>
      <c r="D16" s="11">
        <v>3100</v>
      </c>
      <c r="E16" s="12" t="s">
        <v>32</v>
      </c>
      <c r="F16" s="11">
        <v>140395113</v>
      </c>
    </row>
    <row r="17" spans="1:6" ht="24.75" x14ac:dyDescent="0.25">
      <c r="A17" s="11">
        <v>1300</v>
      </c>
      <c r="B17" s="12" t="s">
        <v>33</v>
      </c>
      <c r="C17" s="8">
        <v>800270574</v>
      </c>
      <c r="D17" s="11">
        <v>3200</v>
      </c>
      <c r="E17" s="12" t="s">
        <v>34</v>
      </c>
      <c r="F17" s="11">
        <v>1293517142</v>
      </c>
    </row>
    <row r="18" spans="1:6" ht="24.75" x14ac:dyDescent="0.25">
      <c r="A18" s="11">
        <v>1310</v>
      </c>
      <c r="B18" s="12" t="s">
        <v>35</v>
      </c>
      <c r="C18" s="8">
        <v>265125163</v>
      </c>
      <c r="D18" s="11">
        <v>3300</v>
      </c>
      <c r="E18" s="12" t="s">
        <v>36</v>
      </c>
      <c r="F18" s="11">
        <v>20643290</v>
      </c>
    </row>
    <row r="19" spans="1:6" ht="24.75" x14ac:dyDescent="0.25">
      <c r="A19" s="11">
        <v>1320</v>
      </c>
      <c r="B19" s="12" t="s">
        <v>37</v>
      </c>
      <c r="C19" s="8">
        <v>39749245</v>
      </c>
      <c r="D19" s="11">
        <v>3400</v>
      </c>
      <c r="E19" s="12" t="s">
        <v>66</v>
      </c>
      <c r="F19" s="11">
        <v>1272873852</v>
      </c>
    </row>
    <row r="20" spans="1:6" ht="24.75" x14ac:dyDescent="0.25">
      <c r="A20" s="11">
        <v>1330</v>
      </c>
      <c r="B20" s="12" t="s">
        <v>38</v>
      </c>
      <c r="C20" s="8">
        <v>111377522</v>
      </c>
      <c r="D20" s="11">
        <v>3500</v>
      </c>
      <c r="E20" s="12" t="s">
        <v>39</v>
      </c>
      <c r="F20" s="11">
        <v>4950337</v>
      </c>
    </row>
    <row r="21" spans="1:6" ht="24.75" x14ac:dyDescent="0.25">
      <c r="A21" s="11">
        <v>1340</v>
      </c>
      <c r="B21" s="12" t="s">
        <v>40</v>
      </c>
      <c r="C21" s="8">
        <v>1151326</v>
      </c>
      <c r="D21" s="11">
        <v>3600</v>
      </c>
      <c r="E21" s="12" t="s">
        <v>67</v>
      </c>
      <c r="F21" s="11">
        <v>1277824189</v>
      </c>
    </row>
    <row r="22" spans="1:6" ht="24.75" x14ac:dyDescent="0.25">
      <c r="A22" s="11">
        <v>1350</v>
      </c>
      <c r="B22" s="12" t="s">
        <v>41</v>
      </c>
      <c r="C22" s="8">
        <v>21920877</v>
      </c>
      <c r="D22" s="11">
        <v>3620</v>
      </c>
      <c r="E22" s="12" t="s">
        <v>42</v>
      </c>
      <c r="F22" s="11">
        <v>490602138</v>
      </c>
    </row>
    <row r="23" spans="1:6" ht="24.75" x14ac:dyDescent="0.25">
      <c r="A23" s="11">
        <v>1360</v>
      </c>
      <c r="B23" s="12" t="s">
        <v>43</v>
      </c>
      <c r="C23" s="8">
        <v>360946441</v>
      </c>
      <c r="D23" s="11">
        <v>3621</v>
      </c>
      <c r="E23" s="12" t="s">
        <v>10</v>
      </c>
      <c r="F23" s="11">
        <v>186778275</v>
      </c>
    </row>
    <row r="24" spans="1:6" ht="24.75" x14ac:dyDescent="0.25">
      <c r="A24" s="11">
        <v>1400</v>
      </c>
      <c r="B24" s="12" t="s">
        <v>44</v>
      </c>
      <c r="C24" s="8">
        <v>635355317</v>
      </c>
      <c r="D24" s="11">
        <v>3622</v>
      </c>
      <c r="E24" s="12" t="s">
        <v>45</v>
      </c>
      <c r="F24" s="11">
        <v>222630827</v>
      </c>
    </row>
    <row r="25" spans="1:6" ht="24.75" x14ac:dyDescent="0.25">
      <c r="A25" s="11">
        <v>1500</v>
      </c>
      <c r="B25" s="12" t="s">
        <v>46</v>
      </c>
      <c r="C25" s="8">
        <v>493713103</v>
      </c>
      <c r="D25" s="11">
        <v>3623</v>
      </c>
      <c r="E25" s="12" t="s">
        <v>47</v>
      </c>
      <c r="F25" s="11">
        <v>81193036</v>
      </c>
    </row>
    <row r="26" spans="1:6" ht="24.75" x14ac:dyDescent="0.25">
      <c r="A26" s="11">
        <v>1600</v>
      </c>
      <c r="B26" s="12" t="s">
        <v>48</v>
      </c>
      <c r="C26" s="8">
        <v>1929338994</v>
      </c>
      <c r="D26" s="11">
        <v>3630</v>
      </c>
      <c r="E26" s="12" t="s">
        <v>49</v>
      </c>
      <c r="F26" s="11">
        <v>788186792</v>
      </c>
    </row>
    <row r="27" spans="1:6" ht="24.75" x14ac:dyDescent="0.25">
      <c r="A27" s="11">
        <v>1700</v>
      </c>
      <c r="B27" s="12" t="s">
        <v>50</v>
      </c>
      <c r="C27" s="8">
        <v>622496440</v>
      </c>
      <c r="D27" s="11">
        <v>3640</v>
      </c>
      <c r="E27" s="12" t="s">
        <v>51</v>
      </c>
      <c r="F27" s="11">
        <v>-946737</v>
      </c>
    </row>
    <row r="28" spans="1:6" ht="24.75" x14ac:dyDescent="0.25">
      <c r="A28" s="11">
        <v>1800</v>
      </c>
      <c r="B28" s="12" t="s">
        <v>52</v>
      </c>
      <c r="C28" s="8">
        <v>2426004</v>
      </c>
      <c r="D28" s="11">
        <v>3650</v>
      </c>
      <c r="E28" s="12" t="s">
        <v>53</v>
      </c>
      <c r="F28" s="11">
        <v>-18004</v>
      </c>
    </row>
    <row r="29" spans="1:6" ht="24.75" x14ac:dyDescent="0.25">
      <c r="A29" s="11">
        <v>1900</v>
      </c>
      <c r="B29" s="12" t="s">
        <v>54</v>
      </c>
      <c r="C29" s="8">
        <v>921946420</v>
      </c>
      <c r="D29" s="11">
        <v>3700</v>
      </c>
      <c r="E29" s="12" t="s">
        <v>68</v>
      </c>
      <c r="F29" s="11">
        <v>869379828</v>
      </c>
    </row>
    <row r="30" spans="1:6" ht="24.75" x14ac:dyDescent="0.25">
      <c r="A30" s="11">
        <v>2000</v>
      </c>
      <c r="B30" s="12" t="s">
        <v>55</v>
      </c>
      <c r="C30" s="8">
        <v>2228788974</v>
      </c>
      <c r="D30" s="11">
        <v>3800</v>
      </c>
      <c r="E30" s="12" t="s">
        <v>69</v>
      </c>
      <c r="F30" s="11">
        <v>403494024</v>
      </c>
    </row>
  </sheetData>
  <mergeCells count="2">
    <mergeCell ref="A1:F1"/>
    <mergeCell ref="A2:B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sqref="A1:F30"/>
    </sheetView>
  </sheetViews>
  <sheetFormatPr defaultRowHeight="15" x14ac:dyDescent="0.25"/>
  <sheetData>
    <row r="1" spans="1:6" ht="27.75" x14ac:dyDescent="0.25">
      <c r="A1" s="52" t="s">
        <v>70</v>
      </c>
      <c r="B1" s="52"/>
      <c r="C1" s="52"/>
      <c r="D1" s="52"/>
      <c r="E1" s="52"/>
      <c r="F1" s="52"/>
    </row>
    <row r="2" spans="1:6" ht="28.5" thickBot="1" x14ac:dyDescent="0.3">
      <c r="A2" s="54" t="s">
        <v>1</v>
      </c>
      <c r="B2" s="54"/>
      <c r="C2" s="2"/>
      <c r="D2" s="2"/>
      <c r="E2" s="3"/>
      <c r="F2" s="4" t="s">
        <v>62</v>
      </c>
    </row>
    <row r="3" spans="1:6" ht="25.5" thickBot="1" x14ac:dyDescent="0.3">
      <c r="A3" s="5" t="s">
        <v>3</v>
      </c>
      <c r="B3" s="6" t="s">
        <v>71</v>
      </c>
      <c r="C3" s="7" t="s">
        <v>72</v>
      </c>
      <c r="D3" s="5" t="s">
        <v>3</v>
      </c>
      <c r="E3" s="6" t="s">
        <v>73</v>
      </c>
      <c r="F3" s="18" t="s">
        <v>72</v>
      </c>
    </row>
    <row r="4" spans="1:6" ht="24.75" x14ac:dyDescent="0.25">
      <c r="A4" s="8">
        <v>100</v>
      </c>
      <c r="B4" s="9" t="s">
        <v>8</v>
      </c>
      <c r="C4" s="8" t="str">
        <f>[1]الاثاث!C4</f>
        <v>المبلــغ</v>
      </c>
      <c r="D4" s="8">
        <v>2100</v>
      </c>
      <c r="E4" s="9" t="s">
        <v>9</v>
      </c>
      <c r="F4" s="11" t="str">
        <f>[1]الاثاث!F4</f>
        <v>المبلــغ</v>
      </c>
    </row>
    <row r="5" spans="1:6" ht="24.75" x14ac:dyDescent="0.25">
      <c r="A5" s="11">
        <v>200</v>
      </c>
      <c r="B5" s="12" t="s">
        <v>10</v>
      </c>
      <c r="C5" s="8">
        <f>[1]الاثاث!C5</f>
        <v>432808</v>
      </c>
      <c r="D5" s="11">
        <v>2200</v>
      </c>
      <c r="E5" s="12" t="s">
        <v>11</v>
      </c>
      <c r="F5" s="11">
        <f>[1]الاثاث!F5</f>
        <v>373054</v>
      </c>
    </row>
    <row r="6" spans="1:6" ht="24.75" x14ac:dyDescent="0.25">
      <c r="A6" s="11">
        <v>300</v>
      </c>
      <c r="B6" s="12" t="s">
        <v>12</v>
      </c>
      <c r="C6" s="8">
        <f>[1]الاثاث!C6</f>
        <v>-709333</v>
      </c>
      <c r="D6" s="11">
        <v>2300</v>
      </c>
      <c r="E6" s="12" t="s">
        <v>13</v>
      </c>
      <c r="F6" s="11">
        <f>[1]الاثاث!F6</f>
        <v>40379</v>
      </c>
    </row>
    <row r="7" spans="1:6" ht="24.75" x14ac:dyDescent="0.25">
      <c r="A7" s="11">
        <v>400</v>
      </c>
      <c r="B7" s="12" t="s">
        <v>14</v>
      </c>
      <c r="C7" s="8">
        <f>[1]الاثاث!C7</f>
        <v>0</v>
      </c>
      <c r="D7" s="11">
        <v>2310</v>
      </c>
      <c r="E7" s="12" t="s">
        <v>15</v>
      </c>
      <c r="F7" s="11">
        <f>[1]الاثاث!F7</f>
        <v>802796</v>
      </c>
    </row>
    <row r="8" spans="1:6" ht="24.75" x14ac:dyDescent="0.25">
      <c r="A8" s="11">
        <v>500</v>
      </c>
      <c r="B8" s="12" t="s">
        <v>16</v>
      </c>
      <c r="C8" s="8">
        <f>[1]الاثاث!C8</f>
        <v>-276525</v>
      </c>
      <c r="D8" s="11">
        <v>2320</v>
      </c>
      <c r="E8" s="12" t="s">
        <v>17</v>
      </c>
      <c r="F8" s="11">
        <f>[1]الاثاث!F8</f>
        <v>252400</v>
      </c>
    </row>
    <row r="9" spans="1:6" ht="24.75" x14ac:dyDescent="0.25">
      <c r="A9" s="11">
        <v>600</v>
      </c>
      <c r="B9" s="12" t="s">
        <v>18</v>
      </c>
      <c r="C9" s="8">
        <f>[1]الاثاث!C9</f>
        <v>0</v>
      </c>
      <c r="D9" s="11">
        <v>2400</v>
      </c>
      <c r="E9" s="12" t="s">
        <v>19</v>
      </c>
      <c r="F9" s="11">
        <f>[1]الاثاث!F9</f>
        <v>550396</v>
      </c>
    </row>
    <row r="10" spans="1:6" ht="24.75" x14ac:dyDescent="0.25">
      <c r="A10" s="11">
        <v>700</v>
      </c>
      <c r="B10" s="12" t="s">
        <v>20</v>
      </c>
      <c r="C10" s="8">
        <f>[1]الاثاث!C10</f>
        <v>0</v>
      </c>
      <c r="D10" s="11">
        <v>2500</v>
      </c>
      <c r="E10" s="12" t="s">
        <v>21</v>
      </c>
      <c r="F10" s="11">
        <f>[1]الاثاث!F10</f>
        <v>3955908</v>
      </c>
    </row>
    <row r="11" spans="1:6" ht="24.75" x14ac:dyDescent="0.25">
      <c r="A11" s="11">
        <v>800</v>
      </c>
      <c r="B11" s="12" t="s">
        <v>22</v>
      </c>
      <c r="C11" s="8">
        <f>[1]الاثاث!C11</f>
        <v>-276525</v>
      </c>
      <c r="D11" s="11">
        <v>2600</v>
      </c>
      <c r="E11" s="12" t="s">
        <v>23</v>
      </c>
      <c r="F11" s="11">
        <f>[1]الاثاث!F11</f>
        <v>-1929796</v>
      </c>
    </row>
    <row r="12" spans="1:6" ht="24.75" x14ac:dyDescent="0.25">
      <c r="A12" s="11">
        <v>900</v>
      </c>
      <c r="B12" s="12" t="s">
        <v>24</v>
      </c>
      <c r="C12" s="8">
        <f>[1]الاثاث!C12</f>
        <v>4716405</v>
      </c>
      <c r="D12" s="11">
        <v>2700</v>
      </c>
      <c r="E12" s="12" t="s">
        <v>25</v>
      </c>
      <c r="F12" s="11">
        <f>[1]الاثاث!F12</f>
        <v>0</v>
      </c>
    </row>
    <row r="13" spans="1:6" ht="24.75" x14ac:dyDescent="0.25">
      <c r="A13" s="11">
        <v>1000</v>
      </c>
      <c r="B13" s="12" t="s">
        <v>26</v>
      </c>
      <c r="C13" s="8">
        <f>[1]الاثاث!C13</f>
        <v>4439880</v>
      </c>
      <c r="D13" s="11">
        <v>2800</v>
      </c>
      <c r="E13" s="12" t="s">
        <v>27</v>
      </c>
      <c r="F13" s="11">
        <f>[1]الاثاث!F13</f>
        <v>2026112</v>
      </c>
    </row>
    <row r="14" spans="1:6" ht="24.75" x14ac:dyDescent="0.25">
      <c r="A14" s="11">
        <v>1010</v>
      </c>
      <c r="B14" s="12" t="s">
        <v>28</v>
      </c>
      <c r="C14" s="8">
        <f>[1]الاثاث!C14</f>
        <v>413433</v>
      </c>
      <c r="D14" s="11">
        <v>2900</v>
      </c>
      <c r="E14" s="12" t="s">
        <v>29</v>
      </c>
      <c r="F14" s="11">
        <f>[1]الاثاث!F14</f>
        <v>1791028</v>
      </c>
    </row>
    <row r="15" spans="1:6" ht="24.75" x14ac:dyDescent="0.25">
      <c r="A15" s="11">
        <v>1100</v>
      </c>
      <c r="B15" s="12" t="s">
        <v>30</v>
      </c>
      <c r="C15" s="8">
        <f>[1]الاثاث!C15</f>
        <v>0</v>
      </c>
      <c r="D15" s="11">
        <v>3000</v>
      </c>
      <c r="E15" s="12" t="s">
        <v>31</v>
      </c>
      <c r="F15" s="11">
        <f>[1]الاثاث!F15</f>
        <v>235084</v>
      </c>
    </row>
    <row r="16" spans="1:6" ht="24.75" x14ac:dyDescent="0.25">
      <c r="A16" s="11">
        <v>1200</v>
      </c>
      <c r="B16" s="12" t="s">
        <v>65</v>
      </c>
      <c r="C16" s="8">
        <f>[1]الاثاث!C16</f>
        <v>146255</v>
      </c>
      <c r="D16" s="11">
        <v>3100</v>
      </c>
      <c r="E16" s="12" t="s">
        <v>32</v>
      </c>
      <c r="F16" s="11">
        <f>[1]الاثاث!F16</f>
        <v>0</v>
      </c>
    </row>
    <row r="17" spans="1:6" ht="24.75" x14ac:dyDescent="0.25">
      <c r="A17" s="11">
        <v>1300</v>
      </c>
      <c r="B17" s="12" t="s">
        <v>33</v>
      </c>
      <c r="C17" s="8">
        <f>[1]الاثاث!C17</f>
        <v>267178</v>
      </c>
      <c r="D17" s="11">
        <v>3200</v>
      </c>
      <c r="E17" s="12" t="s">
        <v>34</v>
      </c>
      <c r="F17" s="11">
        <f>[1]الاثاث!F17</f>
        <v>991584</v>
      </c>
    </row>
    <row r="18" spans="1:6" ht="24.75" x14ac:dyDescent="0.25">
      <c r="A18" s="11">
        <v>1310</v>
      </c>
      <c r="B18" s="12" t="s">
        <v>35</v>
      </c>
      <c r="C18" s="8">
        <f>[1]الاثاث!C18</f>
        <v>2852176</v>
      </c>
      <c r="D18" s="11">
        <v>3300</v>
      </c>
      <c r="E18" s="12" t="s">
        <v>36</v>
      </c>
      <c r="F18" s="11">
        <f>[1]الاثاث!F18</f>
        <v>1226668</v>
      </c>
    </row>
    <row r="19" spans="1:6" ht="24.75" x14ac:dyDescent="0.25">
      <c r="A19" s="11">
        <v>1320</v>
      </c>
      <c r="B19" s="12" t="s">
        <v>37</v>
      </c>
      <c r="C19" s="8">
        <f>[1]الاثاث!C19</f>
        <v>279478</v>
      </c>
      <c r="D19" s="11">
        <v>3400</v>
      </c>
      <c r="E19" s="12" t="s">
        <v>66</v>
      </c>
      <c r="F19" s="11">
        <f>[1]الاثاث!F19</f>
        <v>24596</v>
      </c>
    </row>
    <row r="20" spans="1:6" ht="24.75" x14ac:dyDescent="0.25">
      <c r="A20" s="11">
        <v>1330</v>
      </c>
      <c r="B20" s="12" t="s">
        <v>38</v>
      </c>
      <c r="C20" s="8">
        <f>[1]الاثاث!C20</f>
        <v>4175</v>
      </c>
      <c r="D20" s="11">
        <v>3500</v>
      </c>
      <c r="E20" s="12" t="s">
        <v>39</v>
      </c>
      <c r="F20" s="11">
        <f>[1]الاثاث!F20</f>
        <v>1202072</v>
      </c>
    </row>
    <row r="21" spans="1:6" ht="24.75" x14ac:dyDescent="0.25">
      <c r="A21" s="11">
        <v>1340</v>
      </c>
      <c r="B21" s="12" t="s">
        <v>40</v>
      </c>
      <c r="C21" s="8">
        <f>[1]الاثاث!C21</f>
        <v>2561016</v>
      </c>
      <c r="D21" s="11">
        <v>3600</v>
      </c>
      <c r="E21" s="12" t="s">
        <v>67</v>
      </c>
      <c r="F21" s="11">
        <f>[1]الاثاث!F21</f>
        <v>-61262</v>
      </c>
    </row>
    <row r="22" spans="1:6" ht="24.75" x14ac:dyDescent="0.25">
      <c r="A22" s="11">
        <v>1350</v>
      </c>
      <c r="B22" s="12" t="s">
        <v>41</v>
      </c>
      <c r="C22" s="8">
        <f>[1]الاثاث!C22</f>
        <v>0</v>
      </c>
      <c r="D22" s="11">
        <v>3620</v>
      </c>
      <c r="E22" s="12" t="s">
        <v>42</v>
      </c>
      <c r="F22" s="11">
        <f>[1]الاثاث!F22</f>
        <v>1140810</v>
      </c>
    </row>
    <row r="23" spans="1:6" ht="24.75" x14ac:dyDescent="0.25">
      <c r="A23" s="11">
        <v>1360</v>
      </c>
      <c r="B23" s="12" t="s">
        <v>43</v>
      </c>
      <c r="C23" s="8">
        <f>[1]الاثاث!C23</f>
        <v>7460</v>
      </c>
      <c r="D23" s="11">
        <v>3621</v>
      </c>
      <c r="E23" s="12" t="s">
        <v>10</v>
      </c>
      <c r="F23" s="11">
        <f>[1]الاثاث!F23</f>
        <v>-907755</v>
      </c>
    </row>
    <row r="24" spans="1:6" ht="24.75" x14ac:dyDescent="0.25">
      <c r="A24" s="11">
        <v>1400</v>
      </c>
      <c r="B24" s="12" t="s">
        <v>44</v>
      </c>
      <c r="C24" s="8">
        <f>[1]الاثاث!C24</f>
        <v>47</v>
      </c>
      <c r="D24" s="11">
        <v>3622</v>
      </c>
      <c r="E24" s="12" t="s">
        <v>45</v>
      </c>
      <c r="F24" s="11">
        <f>[1]الاثاث!F24</f>
        <v>-907755</v>
      </c>
    </row>
    <row r="25" spans="1:6" ht="24.75" x14ac:dyDescent="0.25">
      <c r="A25" s="11">
        <v>1500</v>
      </c>
      <c r="B25" s="12" t="s">
        <v>46</v>
      </c>
      <c r="C25" s="8">
        <f>[1]الاثاث!C25</f>
        <v>833667</v>
      </c>
      <c r="D25" s="11">
        <v>3623</v>
      </c>
      <c r="E25" s="12" t="s">
        <v>47</v>
      </c>
      <c r="F25" s="11">
        <f>[1]الاثاث!F25</f>
        <v>0</v>
      </c>
    </row>
    <row r="26" spans="1:6" ht="24.75" x14ac:dyDescent="0.25">
      <c r="A26" s="11">
        <v>1600</v>
      </c>
      <c r="B26" s="12" t="s">
        <v>48</v>
      </c>
      <c r="C26" s="8">
        <f>[1]الاثاث!C26</f>
        <v>486859</v>
      </c>
      <c r="D26" s="11">
        <v>3630</v>
      </c>
      <c r="E26" s="12" t="s">
        <v>49</v>
      </c>
      <c r="F26" s="11">
        <f>[1]الاثاث!F26</f>
        <v>0</v>
      </c>
    </row>
    <row r="27" spans="1:6" ht="24.75" x14ac:dyDescent="0.25">
      <c r="A27" s="11">
        <v>1700</v>
      </c>
      <c r="B27" s="12" t="s">
        <v>50</v>
      </c>
      <c r="C27" s="8">
        <f>[1]الاثاث!C27</f>
        <v>4172702</v>
      </c>
      <c r="D27" s="11">
        <v>3640</v>
      </c>
      <c r="E27" s="12" t="s">
        <v>51</v>
      </c>
      <c r="F27" s="11">
        <f>[1]الاثاث!F27</f>
        <v>2048565</v>
      </c>
    </row>
    <row r="28" spans="1:6" ht="24.75" x14ac:dyDescent="0.25">
      <c r="A28" s="11">
        <v>1800</v>
      </c>
      <c r="B28" s="12" t="s">
        <v>52</v>
      </c>
      <c r="C28" s="8">
        <f>[1]الاثاث!C28</f>
        <v>-543703</v>
      </c>
      <c r="D28" s="11">
        <v>3650</v>
      </c>
      <c r="E28" s="12" t="s">
        <v>53</v>
      </c>
      <c r="F28" s="11">
        <f>[1]الاثاث!F28</f>
        <v>0</v>
      </c>
    </row>
    <row r="29" spans="1:6" ht="24.75" x14ac:dyDescent="0.25">
      <c r="A29" s="11">
        <v>1900</v>
      </c>
      <c r="B29" s="12" t="s">
        <v>54</v>
      </c>
      <c r="C29" s="8">
        <f>[1]الاثاث!C29</f>
        <v>0</v>
      </c>
      <c r="D29" s="11">
        <v>3700</v>
      </c>
      <c r="E29" s="12" t="s">
        <v>68</v>
      </c>
      <c r="F29" s="11">
        <f>[1]الاثاث!F29</f>
        <v>0</v>
      </c>
    </row>
    <row r="30" spans="1:6" ht="24.75" x14ac:dyDescent="0.25">
      <c r="A30" s="11">
        <v>2000</v>
      </c>
      <c r="B30" s="12" t="s">
        <v>55</v>
      </c>
      <c r="C30" s="8">
        <f>[1]الاثاث!C30</f>
        <v>-276525</v>
      </c>
      <c r="D30" s="11">
        <v>3800</v>
      </c>
      <c r="E30" s="12" t="s">
        <v>69</v>
      </c>
      <c r="F30" s="11">
        <f>[1]الاثاث!F30</f>
        <v>2048565</v>
      </c>
    </row>
  </sheetData>
  <mergeCells count="2">
    <mergeCell ref="A1:F1"/>
    <mergeCell ref="A2:B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sqref="A1:F30"/>
    </sheetView>
  </sheetViews>
  <sheetFormatPr defaultRowHeight="15" x14ac:dyDescent="0.25"/>
  <sheetData>
    <row r="1" spans="1:6" ht="27.75" x14ac:dyDescent="0.25">
      <c r="A1" s="52" t="s">
        <v>74</v>
      </c>
      <c r="B1" s="52"/>
      <c r="C1" s="52"/>
      <c r="D1" s="52"/>
      <c r="E1" s="52"/>
      <c r="F1" s="52"/>
    </row>
    <row r="2" spans="1:6" ht="28.5" thickBot="1" x14ac:dyDescent="0.3">
      <c r="A2" s="54" t="s">
        <v>1</v>
      </c>
      <c r="B2" s="54"/>
      <c r="C2" s="2"/>
      <c r="D2" s="2"/>
      <c r="E2" s="3"/>
      <c r="F2" s="4" t="s">
        <v>62</v>
      </c>
    </row>
    <row r="3" spans="1:6" ht="25.5" thickBot="1" x14ac:dyDescent="0.3">
      <c r="A3" s="5" t="s">
        <v>3</v>
      </c>
      <c r="B3" s="6" t="s">
        <v>75</v>
      </c>
      <c r="C3" s="7" t="s">
        <v>5</v>
      </c>
      <c r="D3" s="5" t="s">
        <v>3</v>
      </c>
      <c r="E3" s="6" t="s">
        <v>75</v>
      </c>
      <c r="F3" s="7" t="s">
        <v>64</v>
      </c>
    </row>
    <row r="4" spans="1:6" ht="24.75" x14ac:dyDescent="0.25">
      <c r="A4" s="8">
        <v>100</v>
      </c>
      <c r="B4" s="9" t="s">
        <v>8</v>
      </c>
      <c r="C4" s="8">
        <v>8731444</v>
      </c>
      <c r="D4" s="8">
        <v>2100</v>
      </c>
      <c r="E4" s="9" t="s">
        <v>9</v>
      </c>
      <c r="F4" s="8">
        <v>65295913</v>
      </c>
    </row>
    <row r="5" spans="1:6" ht="24.75" x14ac:dyDescent="0.25">
      <c r="A5" s="11">
        <v>200</v>
      </c>
      <c r="B5" s="12" t="s">
        <v>10</v>
      </c>
      <c r="C5" s="8">
        <v>12342789</v>
      </c>
      <c r="D5" s="11">
        <v>2200</v>
      </c>
      <c r="E5" s="12" t="s">
        <v>11</v>
      </c>
      <c r="F5" s="8">
        <v>8545664</v>
      </c>
    </row>
    <row r="6" spans="1:6" ht="24.75" x14ac:dyDescent="0.25">
      <c r="A6" s="11">
        <v>300</v>
      </c>
      <c r="B6" s="12" t="s">
        <v>12</v>
      </c>
      <c r="C6" s="8">
        <v>302526</v>
      </c>
      <c r="D6" s="11">
        <v>2300</v>
      </c>
      <c r="E6" s="12" t="s">
        <v>13</v>
      </c>
      <c r="F6" s="8">
        <v>42781138</v>
      </c>
    </row>
    <row r="7" spans="1:6" ht="24.75" x14ac:dyDescent="0.25">
      <c r="A7" s="11">
        <v>400</v>
      </c>
      <c r="B7" s="12" t="s">
        <v>14</v>
      </c>
      <c r="C7" s="8">
        <v>21376759</v>
      </c>
      <c r="D7" s="11">
        <v>2310</v>
      </c>
      <c r="E7" s="12" t="s">
        <v>15</v>
      </c>
      <c r="F7" s="8">
        <v>689861</v>
      </c>
    </row>
    <row r="8" spans="1:6" ht="24.75" x14ac:dyDescent="0.25">
      <c r="A8" s="11">
        <v>500</v>
      </c>
      <c r="B8" s="12" t="s">
        <v>16</v>
      </c>
      <c r="C8" s="8">
        <v>11550000</v>
      </c>
      <c r="D8" s="11">
        <v>2320</v>
      </c>
      <c r="E8" s="12" t="s">
        <v>17</v>
      </c>
      <c r="F8" s="8">
        <v>42091277</v>
      </c>
    </row>
    <row r="9" spans="1:6" ht="24.75" x14ac:dyDescent="0.25">
      <c r="A9" s="11">
        <v>600</v>
      </c>
      <c r="B9" s="12" t="s">
        <v>18</v>
      </c>
      <c r="C9" s="8">
        <v>1430000</v>
      </c>
      <c r="D9" s="11">
        <v>2400</v>
      </c>
      <c r="E9" s="12" t="s">
        <v>19</v>
      </c>
      <c r="F9" s="8">
        <v>70361518</v>
      </c>
    </row>
    <row r="10" spans="1:6" ht="24.75" x14ac:dyDescent="0.25">
      <c r="A10" s="11">
        <v>700</v>
      </c>
      <c r="B10" s="12" t="s">
        <v>20</v>
      </c>
      <c r="C10" s="8">
        <v>34356759</v>
      </c>
      <c r="D10" s="11">
        <v>2500</v>
      </c>
      <c r="E10" s="12" t="s">
        <v>21</v>
      </c>
      <c r="F10" s="8">
        <v>10556379</v>
      </c>
    </row>
    <row r="11" spans="1:6" ht="24.75" x14ac:dyDescent="0.25">
      <c r="A11" s="11">
        <v>800</v>
      </c>
      <c r="B11" s="12" t="s">
        <v>22</v>
      </c>
      <c r="C11" s="8">
        <v>343448840</v>
      </c>
      <c r="D11" s="11">
        <v>2600</v>
      </c>
      <c r="E11" s="12" t="s">
        <v>23</v>
      </c>
      <c r="F11" s="8">
        <v>7237519</v>
      </c>
    </row>
    <row r="12" spans="1:6" ht="24.75" x14ac:dyDescent="0.25">
      <c r="A12" s="11">
        <v>900</v>
      </c>
      <c r="B12" s="12" t="s">
        <v>24</v>
      </c>
      <c r="C12" s="8">
        <v>377805599</v>
      </c>
      <c r="D12" s="11">
        <v>2700</v>
      </c>
      <c r="E12" s="12" t="s">
        <v>25</v>
      </c>
      <c r="F12" s="8">
        <v>88155416</v>
      </c>
    </row>
    <row r="13" spans="1:6" ht="24.75" x14ac:dyDescent="0.25">
      <c r="A13" s="11">
        <v>1000</v>
      </c>
      <c r="B13" s="12" t="s">
        <v>26</v>
      </c>
      <c r="C13" s="8">
        <v>73042542</v>
      </c>
      <c r="D13" s="11">
        <v>2800</v>
      </c>
      <c r="E13" s="12" t="s">
        <v>27</v>
      </c>
      <c r="F13" s="8">
        <v>64758800</v>
      </c>
    </row>
    <row r="14" spans="1:6" ht="24.75" x14ac:dyDescent="0.25">
      <c r="A14" s="11">
        <v>1010</v>
      </c>
      <c r="B14" s="12" t="s">
        <v>28</v>
      </c>
      <c r="C14" s="8">
        <v>799035</v>
      </c>
      <c r="D14" s="11">
        <v>2900</v>
      </c>
      <c r="E14" s="12" t="s">
        <v>29</v>
      </c>
      <c r="F14" s="8">
        <v>23396616</v>
      </c>
    </row>
    <row r="15" spans="1:6" ht="24.75" x14ac:dyDescent="0.25">
      <c r="A15" s="11">
        <v>1100</v>
      </c>
      <c r="B15" s="12" t="s">
        <v>30</v>
      </c>
      <c r="C15" s="8">
        <v>16787898</v>
      </c>
      <c r="D15" s="11">
        <v>3000</v>
      </c>
      <c r="E15" s="12" t="s">
        <v>31</v>
      </c>
      <c r="F15" s="8">
        <v>1324</v>
      </c>
    </row>
    <row r="16" spans="1:6" ht="24.75" x14ac:dyDescent="0.25">
      <c r="A16" s="11">
        <v>1200</v>
      </c>
      <c r="B16" s="12" t="s">
        <v>65</v>
      </c>
      <c r="C16" s="8">
        <v>57053679</v>
      </c>
      <c r="D16" s="11">
        <v>3100</v>
      </c>
      <c r="E16" s="12" t="s">
        <v>32</v>
      </c>
      <c r="F16" s="8">
        <v>93914282</v>
      </c>
    </row>
    <row r="17" spans="1:6" ht="24.75" x14ac:dyDescent="0.25">
      <c r="A17" s="11">
        <v>1300</v>
      </c>
      <c r="B17" s="12" t="s">
        <v>33</v>
      </c>
      <c r="C17" s="8">
        <v>44027245</v>
      </c>
      <c r="D17" s="11">
        <v>3200</v>
      </c>
      <c r="E17" s="12" t="s">
        <v>34</v>
      </c>
      <c r="F17" s="8">
        <v>117309574</v>
      </c>
    </row>
    <row r="18" spans="1:6" ht="24.75" x14ac:dyDescent="0.25">
      <c r="A18" s="11">
        <v>1310</v>
      </c>
      <c r="B18" s="12" t="s">
        <v>35</v>
      </c>
      <c r="C18" s="8">
        <v>41218236</v>
      </c>
      <c r="D18" s="11">
        <v>3300</v>
      </c>
      <c r="E18" s="12" t="s">
        <v>36</v>
      </c>
      <c r="F18" s="8">
        <v>3904565</v>
      </c>
    </row>
    <row r="19" spans="1:6" ht="24.75" x14ac:dyDescent="0.25">
      <c r="A19" s="11">
        <v>1320</v>
      </c>
      <c r="B19" s="12" t="s">
        <v>37</v>
      </c>
      <c r="C19" s="8">
        <v>380136</v>
      </c>
      <c r="D19" s="11">
        <v>3400</v>
      </c>
      <c r="E19" s="12" t="s">
        <v>66</v>
      </c>
      <c r="F19" s="8">
        <v>113405009</v>
      </c>
    </row>
    <row r="20" spans="1:6" ht="24.75" x14ac:dyDescent="0.25">
      <c r="A20" s="11">
        <v>1330</v>
      </c>
      <c r="B20" s="12" t="s">
        <v>38</v>
      </c>
      <c r="C20" s="8">
        <v>1978710</v>
      </c>
      <c r="D20" s="11">
        <v>3500</v>
      </c>
      <c r="E20" s="12" t="s">
        <v>39</v>
      </c>
      <c r="F20" s="8">
        <v>15718490</v>
      </c>
    </row>
    <row r="21" spans="1:6" ht="24.75" x14ac:dyDescent="0.25">
      <c r="A21" s="11">
        <v>1340</v>
      </c>
      <c r="B21" s="12" t="s">
        <v>40</v>
      </c>
      <c r="C21" s="8">
        <v>46872</v>
      </c>
      <c r="D21" s="11">
        <v>3600</v>
      </c>
      <c r="E21" s="12" t="s">
        <v>67</v>
      </c>
      <c r="F21" s="8">
        <v>129123499</v>
      </c>
    </row>
    <row r="22" spans="1:6" ht="24.75" x14ac:dyDescent="0.25">
      <c r="A22" s="11">
        <v>1350</v>
      </c>
      <c r="B22" s="12" t="s">
        <v>41</v>
      </c>
      <c r="C22" s="8">
        <v>346085</v>
      </c>
      <c r="D22" s="11">
        <v>3620</v>
      </c>
      <c r="E22" s="12" t="s">
        <v>42</v>
      </c>
      <c r="F22" s="8">
        <v>21932380</v>
      </c>
    </row>
    <row r="23" spans="1:6" ht="24.75" x14ac:dyDescent="0.25">
      <c r="A23" s="11">
        <v>1360</v>
      </c>
      <c r="B23" s="12" t="s">
        <v>43</v>
      </c>
      <c r="C23" s="8">
        <v>57206</v>
      </c>
      <c r="D23" s="11">
        <v>3621</v>
      </c>
      <c r="E23" s="12" t="s">
        <v>10</v>
      </c>
      <c r="F23" s="8">
        <v>-12785969</v>
      </c>
    </row>
    <row r="24" spans="1:6" ht="24.75" x14ac:dyDescent="0.25">
      <c r="A24" s="11">
        <v>1400</v>
      </c>
      <c r="B24" s="12" t="s">
        <v>44</v>
      </c>
      <c r="C24" s="8">
        <v>159212293</v>
      </c>
      <c r="D24" s="11">
        <v>3622</v>
      </c>
      <c r="E24" s="12" t="s">
        <v>45</v>
      </c>
      <c r="F24" s="8">
        <v>25529022</v>
      </c>
    </row>
    <row r="25" spans="1:6" ht="24.75" x14ac:dyDescent="0.25">
      <c r="A25" s="11">
        <v>1500</v>
      </c>
      <c r="B25" s="12" t="s">
        <v>46</v>
      </c>
      <c r="C25" s="8">
        <v>117497993</v>
      </c>
      <c r="D25" s="11">
        <v>3623</v>
      </c>
      <c r="E25" s="12" t="s">
        <v>47</v>
      </c>
      <c r="F25" s="8">
        <v>9189327</v>
      </c>
    </row>
    <row r="26" spans="1:6" ht="24.75" x14ac:dyDescent="0.25">
      <c r="A26" s="11">
        <v>1600</v>
      </c>
      <c r="B26" s="12" t="s">
        <v>48</v>
      </c>
      <c r="C26" s="8">
        <v>320737531</v>
      </c>
      <c r="D26" s="11">
        <v>3630</v>
      </c>
      <c r="E26" s="12" t="s">
        <v>49</v>
      </c>
      <c r="F26" s="8">
        <v>101081381</v>
      </c>
    </row>
    <row r="27" spans="1:6" ht="24.75" x14ac:dyDescent="0.25">
      <c r="A27" s="11">
        <v>1700</v>
      </c>
      <c r="B27" s="12" t="s">
        <v>50</v>
      </c>
      <c r="C27" s="8">
        <v>-22711309</v>
      </c>
      <c r="D27" s="11">
        <v>3640</v>
      </c>
      <c r="E27" s="12" t="s">
        <v>51</v>
      </c>
      <c r="F27" s="8">
        <v>6156471</v>
      </c>
    </row>
    <row r="28" spans="1:6" ht="24.75" x14ac:dyDescent="0.25">
      <c r="A28" s="11">
        <v>1800</v>
      </c>
      <c r="B28" s="12" t="s">
        <v>52</v>
      </c>
      <c r="C28" s="8">
        <v>14389</v>
      </c>
      <c r="D28" s="11">
        <v>3650</v>
      </c>
      <c r="E28" s="12" t="s">
        <v>53</v>
      </c>
      <c r="F28" s="8">
        <v>-46733</v>
      </c>
    </row>
    <row r="29" spans="1:6" ht="24.75" x14ac:dyDescent="0.25">
      <c r="A29" s="11">
        <v>1900</v>
      </c>
      <c r="B29" s="12" t="s">
        <v>54</v>
      </c>
      <c r="C29" s="8">
        <v>34356759</v>
      </c>
      <c r="D29" s="11">
        <v>3700</v>
      </c>
      <c r="E29" s="12" t="s">
        <v>68</v>
      </c>
      <c r="F29" s="8">
        <v>110270708</v>
      </c>
    </row>
    <row r="30" spans="1:6" ht="24.75" x14ac:dyDescent="0.25">
      <c r="A30" s="11">
        <v>2000</v>
      </c>
      <c r="B30" s="12" t="s">
        <v>55</v>
      </c>
      <c r="C30" s="8">
        <f>'[2]منتوجات الالبان'!C30+'[2]تصنيع الحبوب'!C30+'[2]التبغ والسكائر'!C30+[2]البذور!C30+'[2]محاصيل الصناعية'!C30+[2]سكر!C30</f>
        <v>34356759</v>
      </c>
      <c r="D30" s="11">
        <v>3800</v>
      </c>
      <c r="E30" s="12" t="s">
        <v>69</v>
      </c>
      <c r="F30" s="8">
        <f>'[2]منتوجات الالبان'!F30+'[2]تصنيع الحبوب'!F30+'[2]التبغ والسكائر'!F30+[2]البذور!F30+'[2]محاصيل الصناعية'!F30+[2]سكر!F30</f>
        <v>110270708</v>
      </c>
    </row>
  </sheetData>
  <mergeCells count="2">
    <mergeCell ref="A1:F1"/>
    <mergeCell ref="A2:B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sqref="A1:F30"/>
    </sheetView>
  </sheetViews>
  <sheetFormatPr defaultRowHeight="15" x14ac:dyDescent="0.25"/>
  <sheetData>
    <row r="1" spans="1:6" ht="27.75" x14ac:dyDescent="0.25">
      <c r="A1" s="52" t="s">
        <v>76</v>
      </c>
      <c r="B1" s="52"/>
      <c r="C1" s="52"/>
      <c r="D1" s="52"/>
      <c r="E1" s="52"/>
      <c r="F1" s="52"/>
    </row>
    <row r="2" spans="1:6" ht="28.5" thickBot="1" x14ac:dyDescent="0.3">
      <c r="A2" s="54" t="s">
        <v>77</v>
      </c>
      <c r="B2" s="54"/>
      <c r="C2" s="2"/>
      <c r="D2" s="2"/>
      <c r="E2" s="3"/>
      <c r="F2" s="4" t="s">
        <v>62</v>
      </c>
    </row>
    <row r="3" spans="1:6" ht="25.5" thickBot="1" x14ac:dyDescent="0.3">
      <c r="A3" s="5" t="s">
        <v>3</v>
      </c>
      <c r="B3" s="6" t="s">
        <v>78</v>
      </c>
      <c r="C3" s="7" t="s">
        <v>5</v>
      </c>
      <c r="D3" s="5" t="s">
        <v>3</v>
      </c>
      <c r="E3" s="6" t="s">
        <v>6</v>
      </c>
      <c r="F3" s="7" t="s">
        <v>5</v>
      </c>
    </row>
    <row r="4" spans="1:6" ht="24.75" x14ac:dyDescent="0.25">
      <c r="A4" s="8">
        <v>100</v>
      </c>
      <c r="B4" s="9" t="s">
        <v>8</v>
      </c>
      <c r="C4" s="10">
        <v>14209506</v>
      </c>
      <c r="D4" s="8">
        <v>2100</v>
      </c>
      <c r="E4" s="9" t="s">
        <v>9</v>
      </c>
      <c r="F4" s="8">
        <v>42847719</v>
      </c>
    </row>
    <row r="5" spans="1:6" ht="24.75" x14ac:dyDescent="0.25">
      <c r="A5" s="11">
        <v>200</v>
      </c>
      <c r="B5" s="12" t="s">
        <v>10</v>
      </c>
      <c r="C5" s="10">
        <v>-60901418</v>
      </c>
      <c r="D5" s="11">
        <v>2200</v>
      </c>
      <c r="E5" s="12" t="s">
        <v>11</v>
      </c>
      <c r="F5" s="8">
        <v>29866709</v>
      </c>
    </row>
    <row r="6" spans="1:6" ht="24.75" x14ac:dyDescent="0.25">
      <c r="A6" s="11">
        <v>300</v>
      </c>
      <c r="B6" s="12" t="s">
        <v>12</v>
      </c>
      <c r="C6" s="10">
        <v>601106</v>
      </c>
      <c r="D6" s="11">
        <v>2300</v>
      </c>
      <c r="E6" s="12" t="s">
        <v>13</v>
      </c>
      <c r="F6" s="8">
        <v>158459328</v>
      </c>
    </row>
    <row r="7" spans="1:6" ht="24.75" x14ac:dyDescent="0.25">
      <c r="A7" s="11">
        <v>400</v>
      </c>
      <c r="B7" s="12" t="s">
        <v>14</v>
      </c>
      <c r="C7" s="10">
        <v>-46090806</v>
      </c>
      <c r="D7" s="11">
        <v>2310</v>
      </c>
      <c r="E7" s="12" t="s">
        <v>15</v>
      </c>
      <c r="F7" s="8">
        <v>76836874</v>
      </c>
    </row>
    <row r="8" spans="1:6" ht="24.75" x14ac:dyDescent="0.25">
      <c r="A8" s="11">
        <v>500</v>
      </c>
      <c r="B8" s="12" t="s">
        <v>16</v>
      </c>
      <c r="C8" s="10">
        <v>0</v>
      </c>
      <c r="D8" s="11">
        <v>2320</v>
      </c>
      <c r="E8" s="12" t="s">
        <v>17</v>
      </c>
      <c r="F8" s="8">
        <v>81622454</v>
      </c>
    </row>
    <row r="9" spans="1:6" ht="24.75" x14ac:dyDescent="0.25">
      <c r="A9" s="11">
        <v>600</v>
      </c>
      <c r="B9" s="12" t="s">
        <v>18</v>
      </c>
      <c r="C9" s="10">
        <v>2651539</v>
      </c>
      <c r="D9" s="11">
        <v>2400</v>
      </c>
      <c r="E9" s="12" t="s">
        <v>19</v>
      </c>
      <c r="F9" s="8">
        <v>242654556</v>
      </c>
    </row>
    <row r="10" spans="1:6" ht="24.75" x14ac:dyDescent="0.25">
      <c r="A10" s="11">
        <v>700</v>
      </c>
      <c r="B10" s="12" t="s">
        <v>20</v>
      </c>
      <c r="C10" s="10">
        <v>-43439267</v>
      </c>
      <c r="D10" s="11">
        <v>2500</v>
      </c>
      <c r="E10" s="12" t="s">
        <v>21</v>
      </c>
      <c r="F10" s="8">
        <v>102692</v>
      </c>
    </row>
    <row r="11" spans="1:6" ht="24.75" x14ac:dyDescent="0.25">
      <c r="A11" s="11">
        <v>800</v>
      </c>
      <c r="B11" s="12" t="s">
        <v>22</v>
      </c>
      <c r="C11" s="10">
        <v>666069476</v>
      </c>
      <c r="D11" s="11">
        <v>2600</v>
      </c>
      <c r="E11" s="12" t="s">
        <v>23</v>
      </c>
      <c r="F11" s="8">
        <v>12630802</v>
      </c>
    </row>
    <row r="12" spans="1:6" ht="24.75" x14ac:dyDescent="0.25">
      <c r="A12" s="11">
        <v>900</v>
      </c>
      <c r="B12" s="12" t="s">
        <v>24</v>
      </c>
      <c r="C12" s="10">
        <v>622630209</v>
      </c>
      <c r="D12" s="11">
        <v>2700</v>
      </c>
      <c r="E12" s="12" t="s">
        <v>25</v>
      </c>
      <c r="F12" s="8">
        <v>255388050</v>
      </c>
    </row>
    <row r="13" spans="1:6" ht="24.75" x14ac:dyDescent="0.25">
      <c r="A13" s="11">
        <v>1000</v>
      </c>
      <c r="B13" s="12" t="s">
        <v>26</v>
      </c>
      <c r="C13" s="10">
        <v>53624034</v>
      </c>
      <c r="D13" s="11">
        <v>2800</v>
      </c>
      <c r="E13" s="12" t="s">
        <v>27</v>
      </c>
      <c r="F13" s="8">
        <v>188081468</v>
      </c>
    </row>
    <row r="14" spans="1:6" ht="24.75" x14ac:dyDescent="0.25">
      <c r="A14" s="11">
        <v>1010</v>
      </c>
      <c r="B14" s="12" t="s">
        <v>28</v>
      </c>
      <c r="C14" s="10">
        <v>19090394</v>
      </c>
      <c r="D14" s="11">
        <v>2900</v>
      </c>
      <c r="E14" s="12" t="s">
        <v>29</v>
      </c>
      <c r="F14" s="8">
        <v>67306582</v>
      </c>
    </row>
    <row r="15" spans="1:6" ht="24.75" x14ac:dyDescent="0.25">
      <c r="A15" s="11">
        <v>1100</v>
      </c>
      <c r="B15" s="12" t="s">
        <v>30</v>
      </c>
      <c r="C15" s="10">
        <v>17398966</v>
      </c>
      <c r="D15" s="11">
        <v>3000</v>
      </c>
      <c r="E15" s="12" t="s">
        <v>31</v>
      </c>
      <c r="F15" s="8">
        <v>153</v>
      </c>
    </row>
    <row r="16" spans="1:6" ht="24.75" x14ac:dyDescent="0.25">
      <c r="A16" s="11">
        <v>1200</v>
      </c>
      <c r="B16" s="12" t="s">
        <v>65</v>
      </c>
      <c r="C16" s="10">
        <v>55315462</v>
      </c>
      <c r="D16" s="11">
        <v>3100</v>
      </c>
      <c r="E16" s="12" t="s">
        <v>32</v>
      </c>
      <c r="F16" s="8">
        <v>230224962</v>
      </c>
    </row>
    <row r="17" spans="1:6" ht="24.75" x14ac:dyDescent="0.25">
      <c r="A17" s="11">
        <v>1300</v>
      </c>
      <c r="B17" s="12" t="s">
        <v>33</v>
      </c>
      <c r="C17" s="10">
        <v>188598698</v>
      </c>
      <c r="D17" s="11">
        <v>3200</v>
      </c>
      <c r="E17" s="12" t="s">
        <v>34</v>
      </c>
      <c r="F17" s="8">
        <v>297531391</v>
      </c>
    </row>
    <row r="18" spans="1:6" ht="24.75" x14ac:dyDescent="0.25">
      <c r="A18" s="11">
        <v>1310</v>
      </c>
      <c r="B18" s="12" t="s">
        <v>35</v>
      </c>
      <c r="C18" s="10">
        <v>83611166</v>
      </c>
      <c r="D18" s="11">
        <v>3300</v>
      </c>
      <c r="E18" s="12" t="s">
        <v>36</v>
      </c>
      <c r="F18" s="8">
        <v>4039847</v>
      </c>
    </row>
    <row r="19" spans="1:6" ht="24.75" x14ac:dyDescent="0.25">
      <c r="A19" s="11">
        <v>1320</v>
      </c>
      <c r="B19" s="12" t="s">
        <v>37</v>
      </c>
      <c r="C19" s="10">
        <v>43005711</v>
      </c>
      <c r="D19" s="11">
        <v>3400</v>
      </c>
      <c r="E19" s="12" t="s">
        <v>66</v>
      </c>
      <c r="F19" s="8">
        <v>293491544</v>
      </c>
    </row>
    <row r="20" spans="1:6" ht="24.75" x14ac:dyDescent="0.25">
      <c r="A20" s="11">
        <v>1330</v>
      </c>
      <c r="B20" s="12" t="s">
        <v>38</v>
      </c>
      <c r="C20" s="10">
        <v>31832363</v>
      </c>
      <c r="D20" s="11">
        <v>3500</v>
      </c>
      <c r="E20" s="12" t="s">
        <v>39</v>
      </c>
      <c r="F20" s="8">
        <v>34815210</v>
      </c>
    </row>
    <row r="21" spans="1:6" ht="24.75" x14ac:dyDescent="0.25">
      <c r="A21" s="11">
        <v>1340</v>
      </c>
      <c r="B21" s="12" t="s">
        <v>40</v>
      </c>
      <c r="C21" s="10">
        <v>577416</v>
      </c>
      <c r="D21" s="11">
        <v>3600</v>
      </c>
      <c r="E21" s="12" t="s">
        <v>67</v>
      </c>
      <c r="F21" s="8">
        <v>328306754</v>
      </c>
    </row>
    <row r="22" spans="1:6" ht="24.75" x14ac:dyDescent="0.25">
      <c r="A22" s="11">
        <v>1350</v>
      </c>
      <c r="B22" s="12" t="s">
        <v>41</v>
      </c>
      <c r="C22" s="10">
        <v>2294257</v>
      </c>
      <c r="D22" s="11">
        <v>3620</v>
      </c>
      <c r="E22" s="12" t="s">
        <v>42</v>
      </c>
      <c r="F22" s="8">
        <v>-26632782</v>
      </c>
    </row>
    <row r="23" spans="1:6" ht="24.75" x14ac:dyDescent="0.25">
      <c r="A23" s="11">
        <v>1360</v>
      </c>
      <c r="B23" s="12" t="s">
        <v>43</v>
      </c>
      <c r="C23" s="10">
        <v>27277785</v>
      </c>
      <c r="D23" s="11">
        <v>3621</v>
      </c>
      <c r="E23" s="12" t="s">
        <v>10</v>
      </c>
      <c r="F23" s="8">
        <v>-28646985</v>
      </c>
    </row>
    <row r="24" spans="1:6" ht="24.75" x14ac:dyDescent="0.25">
      <c r="A24" s="11">
        <v>1400</v>
      </c>
      <c r="B24" s="12" t="s">
        <v>44</v>
      </c>
      <c r="C24" s="10">
        <v>268260921</v>
      </c>
      <c r="D24" s="11">
        <v>3622</v>
      </c>
      <c r="E24" s="12" t="s">
        <v>45</v>
      </c>
      <c r="F24" s="8">
        <v>2014203</v>
      </c>
    </row>
    <row r="25" spans="1:6" ht="24.75" x14ac:dyDescent="0.25">
      <c r="A25" s="11">
        <v>1500</v>
      </c>
      <c r="B25" s="12" t="s">
        <v>46</v>
      </c>
      <c r="C25" s="10">
        <v>109792671</v>
      </c>
      <c r="D25" s="11">
        <v>3623</v>
      </c>
      <c r="E25" s="12" t="s">
        <v>47</v>
      </c>
      <c r="F25" s="8">
        <v>0</v>
      </c>
    </row>
    <row r="26" spans="1:6" ht="24.75" x14ac:dyDescent="0.25">
      <c r="A26" s="11">
        <v>1600</v>
      </c>
      <c r="B26" s="12" t="s">
        <v>48</v>
      </c>
      <c r="C26" s="10">
        <v>566652290</v>
      </c>
      <c r="D26" s="11">
        <v>3630</v>
      </c>
      <c r="E26" s="12" t="s">
        <v>49</v>
      </c>
      <c r="F26" s="8">
        <v>353918548</v>
      </c>
    </row>
    <row r="27" spans="1:6" ht="24.75" x14ac:dyDescent="0.25">
      <c r="A27" s="11">
        <v>1700</v>
      </c>
      <c r="B27" s="12" t="s">
        <v>50</v>
      </c>
      <c r="C27" s="10">
        <v>-99417186</v>
      </c>
      <c r="D27" s="11">
        <v>3640</v>
      </c>
      <c r="E27" s="12" t="s">
        <v>51</v>
      </c>
      <c r="F27" s="8">
        <v>891547</v>
      </c>
    </row>
    <row r="28" spans="1:6" ht="24.75" x14ac:dyDescent="0.25">
      <c r="A28" s="11">
        <v>1800</v>
      </c>
      <c r="B28" s="12" t="s">
        <v>52</v>
      </c>
      <c r="C28" s="10">
        <v>662457</v>
      </c>
      <c r="D28" s="11">
        <v>3650</v>
      </c>
      <c r="E28" s="12" t="s">
        <v>53</v>
      </c>
      <c r="F28" s="8">
        <v>129441</v>
      </c>
    </row>
    <row r="29" spans="1:6" ht="24.75" x14ac:dyDescent="0.25">
      <c r="A29" s="11">
        <v>1900</v>
      </c>
      <c r="B29" s="12" t="s">
        <v>54</v>
      </c>
      <c r="C29" s="10">
        <v>-43439267</v>
      </c>
      <c r="D29" s="11">
        <v>3700</v>
      </c>
      <c r="E29" s="12" t="s">
        <v>68</v>
      </c>
      <c r="F29" s="8">
        <v>353918548</v>
      </c>
    </row>
    <row r="30" spans="1:6" ht="24.75" x14ac:dyDescent="0.25">
      <c r="A30" s="11">
        <v>2000</v>
      </c>
      <c r="B30" s="12" t="s">
        <v>55</v>
      </c>
      <c r="C30" s="10">
        <v>622630209</v>
      </c>
      <c r="D30" s="11">
        <v>3800</v>
      </c>
      <c r="E30" s="12" t="s">
        <v>69</v>
      </c>
      <c r="F30" s="8">
        <v>-60427004</v>
      </c>
    </row>
  </sheetData>
  <mergeCells count="2">
    <mergeCell ref="A1:F1"/>
    <mergeCell ref="A2:B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sqref="A1:F30"/>
    </sheetView>
  </sheetViews>
  <sheetFormatPr defaultRowHeight="15" x14ac:dyDescent="0.25"/>
  <sheetData>
    <row r="1" spans="1:6" ht="27.75" x14ac:dyDescent="0.25">
      <c r="A1" s="52" t="s">
        <v>79</v>
      </c>
      <c r="B1" s="52"/>
      <c r="C1" s="52"/>
      <c r="D1" s="52"/>
      <c r="E1" s="52"/>
      <c r="F1" s="52"/>
    </row>
    <row r="2" spans="1:6" ht="28.5" thickBot="1" x14ac:dyDescent="0.3">
      <c r="A2" s="54" t="s">
        <v>1</v>
      </c>
      <c r="B2" s="54"/>
      <c r="C2" s="2"/>
      <c r="D2" s="2"/>
      <c r="E2" s="3"/>
      <c r="F2" s="19" t="s">
        <v>62</v>
      </c>
    </row>
    <row r="3" spans="1:6" ht="25.5" thickBot="1" x14ac:dyDescent="0.3">
      <c r="A3" s="5" t="s">
        <v>3</v>
      </c>
      <c r="B3" s="6" t="s">
        <v>71</v>
      </c>
      <c r="C3" s="7" t="s">
        <v>72</v>
      </c>
      <c r="D3" s="5" t="s">
        <v>3</v>
      </c>
      <c r="E3" s="6" t="s">
        <v>80</v>
      </c>
      <c r="F3" s="7" t="s">
        <v>81</v>
      </c>
    </row>
    <row r="4" spans="1:6" ht="24.75" x14ac:dyDescent="0.25">
      <c r="A4" s="8">
        <v>100</v>
      </c>
      <c r="B4" s="9" t="s">
        <v>8</v>
      </c>
      <c r="C4" s="8">
        <v>11296825</v>
      </c>
      <c r="D4" s="8">
        <v>2100</v>
      </c>
      <c r="E4" s="9" t="s">
        <v>9</v>
      </c>
      <c r="F4" s="8">
        <v>32233207</v>
      </c>
    </row>
    <row r="5" spans="1:6" ht="24.75" x14ac:dyDescent="0.25">
      <c r="A5" s="11">
        <v>200</v>
      </c>
      <c r="B5" s="12" t="s">
        <v>10</v>
      </c>
      <c r="C5" s="8">
        <v>-203327100</v>
      </c>
      <c r="D5" s="11">
        <v>2200</v>
      </c>
      <c r="E5" s="12" t="s">
        <v>11</v>
      </c>
      <c r="F5" s="8">
        <v>29391613</v>
      </c>
    </row>
    <row r="6" spans="1:6" ht="24.75" x14ac:dyDescent="0.25">
      <c r="A6" s="11">
        <v>300</v>
      </c>
      <c r="B6" s="12" t="s">
        <v>12</v>
      </c>
      <c r="C6" s="8">
        <v>1512762</v>
      </c>
      <c r="D6" s="11">
        <v>2300</v>
      </c>
      <c r="E6" s="12" t="s">
        <v>13</v>
      </c>
      <c r="F6" s="8">
        <v>64183676</v>
      </c>
    </row>
    <row r="7" spans="1:6" ht="24.75" x14ac:dyDescent="0.25">
      <c r="A7" s="11">
        <v>400</v>
      </c>
      <c r="B7" s="12" t="s">
        <v>14</v>
      </c>
      <c r="C7" s="8">
        <v>-190517513</v>
      </c>
      <c r="D7" s="11">
        <v>2310</v>
      </c>
      <c r="E7" s="12" t="s">
        <v>15</v>
      </c>
      <c r="F7" s="8">
        <v>23430214</v>
      </c>
    </row>
    <row r="8" spans="1:6" ht="24.75" x14ac:dyDescent="0.25">
      <c r="A8" s="11">
        <v>500</v>
      </c>
      <c r="B8" s="12" t="s">
        <v>16</v>
      </c>
      <c r="C8" s="8">
        <v>12992763</v>
      </c>
      <c r="D8" s="11">
        <v>2320</v>
      </c>
      <c r="E8" s="12" t="s">
        <v>17</v>
      </c>
      <c r="F8" s="8">
        <v>40753462</v>
      </c>
    </row>
    <row r="9" spans="1:6" ht="24.75" x14ac:dyDescent="0.25">
      <c r="A9" s="11">
        <v>600</v>
      </c>
      <c r="B9" s="12" t="s">
        <v>18</v>
      </c>
      <c r="C9" s="8">
        <v>10208276</v>
      </c>
      <c r="D9" s="11">
        <v>2400</v>
      </c>
      <c r="E9" s="12" t="s">
        <v>19</v>
      </c>
      <c r="F9" s="8">
        <v>103985529</v>
      </c>
    </row>
    <row r="10" spans="1:6" ht="24.75" x14ac:dyDescent="0.25">
      <c r="A10" s="11">
        <v>700</v>
      </c>
      <c r="B10" s="12" t="s">
        <v>20</v>
      </c>
      <c r="C10" s="8">
        <v>-167316474</v>
      </c>
      <c r="D10" s="11">
        <v>2500</v>
      </c>
      <c r="E10" s="12" t="s">
        <v>21</v>
      </c>
      <c r="F10" s="8">
        <v>932451</v>
      </c>
    </row>
    <row r="11" spans="1:6" ht="24.75" x14ac:dyDescent="0.25">
      <c r="A11" s="11">
        <v>800</v>
      </c>
      <c r="B11" s="12" t="s">
        <v>22</v>
      </c>
      <c r="C11" s="8">
        <v>463225959</v>
      </c>
      <c r="D11" s="11">
        <v>2600</v>
      </c>
      <c r="E11" s="12" t="s">
        <v>23</v>
      </c>
      <c r="F11" s="8">
        <v>1468273</v>
      </c>
    </row>
    <row r="12" spans="1:6" ht="24.75" x14ac:dyDescent="0.25">
      <c r="A12" s="11">
        <v>900</v>
      </c>
      <c r="B12" s="12" t="s">
        <v>24</v>
      </c>
      <c r="C12" s="8">
        <v>295909485</v>
      </c>
      <c r="D12" s="11">
        <v>2700</v>
      </c>
      <c r="E12" s="12" t="s">
        <v>25</v>
      </c>
      <c r="F12" s="8">
        <v>106386253</v>
      </c>
    </row>
    <row r="13" spans="1:6" ht="24.75" x14ac:dyDescent="0.25">
      <c r="A13" s="11">
        <v>1000</v>
      </c>
      <c r="B13" s="12" t="s">
        <v>26</v>
      </c>
      <c r="C13" s="8">
        <v>49437423</v>
      </c>
      <c r="D13" s="11">
        <v>2800</v>
      </c>
      <c r="E13" s="12" t="s">
        <v>27</v>
      </c>
      <c r="F13" s="8">
        <v>83587952</v>
      </c>
    </row>
    <row r="14" spans="1:6" ht="24.75" x14ac:dyDescent="0.25">
      <c r="A14" s="11">
        <v>1010</v>
      </c>
      <c r="B14" s="12" t="s">
        <v>28</v>
      </c>
      <c r="C14" s="8">
        <v>12187397</v>
      </c>
      <c r="D14" s="11">
        <v>2900</v>
      </c>
      <c r="E14" s="12" t="s">
        <v>29</v>
      </c>
      <c r="F14" s="8">
        <v>22798301</v>
      </c>
    </row>
    <row r="15" spans="1:6" ht="24.75" x14ac:dyDescent="0.25">
      <c r="A15" s="11">
        <v>1100</v>
      </c>
      <c r="B15" s="12" t="s">
        <v>30</v>
      </c>
      <c r="C15" s="8">
        <v>12000257</v>
      </c>
      <c r="D15" s="11">
        <v>3000</v>
      </c>
      <c r="E15" s="12" t="s">
        <v>31</v>
      </c>
      <c r="F15" s="8">
        <v>28369</v>
      </c>
    </row>
    <row r="16" spans="1:6" ht="24.75" x14ac:dyDescent="0.25">
      <c r="A16" s="11">
        <v>1200</v>
      </c>
      <c r="B16" s="12" t="s">
        <v>65</v>
      </c>
      <c r="C16" s="8">
        <v>49624563</v>
      </c>
      <c r="D16" s="11">
        <v>3100</v>
      </c>
      <c r="E16" s="12" t="s">
        <v>32</v>
      </c>
      <c r="F16" s="8">
        <v>172216167</v>
      </c>
    </row>
    <row r="17" spans="1:6" ht="24.75" x14ac:dyDescent="0.25">
      <c r="A17" s="11">
        <v>1300</v>
      </c>
      <c r="B17" s="12" t="s">
        <v>33</v>
      </c>
      <c r="C17" s="8">
        <v>85032944</v>
      </c>
      <c r="D17" s="11">
        <v>3200</v>
      </c>
      <c r="E17" s="12" t="s">
        <v>34</v>
      </c>
      <c r="F17" s="8">
        <v>194986099</v>
      </c>
    </row>
    <row r="18" spans="1:6" ht="24.75" x14ac:dyDescent="0.25">
      <c r="A18" s="11">
        <v>1310</v>
      </c>
      <c r="B18" s="12" t="s">
        <v>35</v>
      </c>
      <c r="C18" s="8">
        <v>45057715</v>
      </c>
      <c r="D18" s="11">
        <v>3300</v>
      </c>
      <c r="E18" s="12" t="s">
        <v>36</v>
      </c>
      <c r="F18" s="8">
        <v>3251464</v>
      </c>
    </row>
    <row r="19" spans="1:6" ht="24.75" x14ac:dyDescent="0.25">
      <c r="A19" s="11">
        <v>1320</v>
      </c>
      <c r="B19" s="12" t="s">
        <v>37</v>
      </c>
      <c r="C19" s="8">
        <v>10305590</v>
      </c>
      <c r="D19" s="11">
        <v>3400</v>
      </c>
      <c r="E19" s="12" t="s">
        <v>66</v>
      </c>
      <c r="F19" s="8">
        <v>191734635</v>
      </c>
    </row>
    <row r="20" spans="1:6" ht="24.75" x14ac:dyDescent="0.25">
      <c r="A20" s="11">
        <v>1330</v>
      </c>
      <c r="B20" s="12" t="s">
        <v>38</v>
      </c>
      <c r="C20" s="8">
        <v>24359425</v>
      </c>
      <c r="D20" s="11">
        <v>3500</v>
      </c>
      <c r="E20" s="12" t="s">
        <v>39</v>
      </c>
      <c r="F20" s="8">
        <v>10484752</v>
      </c>
    </row>
    <row r="21" spans="1:6" ht="24.75" x14ac:dyDescent="0.25">
      <c r="A21" s="11">
        <v>1340</v>
      </c>
      <c r="B21" s="12" t="s">
        <v>40</v>
      </c>
      <c r="C21" s="8">
        <v>448238</v>
      </c>
      <c r="D21" s="11">
        <v>3600</v>
      </c>
      <c r="E21" s="12" t="s">
        <v>67</v>
      </c>
      <c r="F21" s="8">
        <v>202219387</v>
      </c>
    </row>
    <row r="22" spans="1:6" ht="24.75" x14ac:dyDescent="0.25">
      <c r="A22" s="11">
        <v>1350</v>
      </c>
      <c r="B22" s="12" t="s">
        <v>41</v>
      </c>
      <c r="C22" s="8">
        <v>4486702</v>
      </c>
      <c r="D22" s="11">
        <v>3620</v>
      </c>
      <c r="E22" s="12" t="s">
        <v>42</v>
      </c>
      <c r="F22" s="8">
        <v>-65784661</v>
      </c>
    </row>
    <row r="23" spans="1:6" ht="24.75" x14ac:dyDescent="0.25">
      <c r="A23" s="11">
        <v>1360</v>
      </c>
      <c r="B23" s="12" t="s">
        <v>43</v>
      </c>
      <c r="C23" s="8">
        <v>375274</v>
      </c>
      <c r="D23" s="11">
        <v>3621</v>
      </c>
      <c r="E23" s="12" t="s">
        <v>10</v>
      </c>
      <c r="F23" s="8">
        <v>-65784661</v>
      </c>
    </row>
    <row r="24" spans="1:6" ht="24.75" x14ac:dyDescent="0.25">
      <c r="A24" s="11">
        <v>1400</v>
      </c>
      <c r="B24" s="12" t="s">
        <v>44</v>
      </c>
      <c r="C24" s="8">
        <v>131598513</v>
      </c>
      <c r="D24" s="11">
        <v>3622</v>
      </c>
      <c r="E24" s="12" t="s">
        <v>45</v>
      </c>
      <c r="F24" s="8">
        <v>0</v>
      </c>
    </row>
    <row r="25" spans="1:6" ht="24.75" x14ac:dyDescent="0.25">
      <c r="A25" s="11">
        <v>1500</v>
      </c>
      <c r="B25" s="12" t="s">
        <v>46</v>
      </c>
      <c r="C25" s="8">
        <v>29653465</v>
      </c>
      <c r="D25" s="11">
        <v>3623</v>
      </c>
      <c r="E25" s="12" t="s">
        <v>47</v>
      </c>
      <c r="F25" s="8">
        <v>0</v>
      </c>
    </row>
    <row r="26" spans="1:6" ht="24.75" x14ac:dyDescent="0.25">
      <c r="A26" s="11">
        <v>1600</v>
      </c>
      <c r="B26" s="12" t="s">
        <v>48</v>
      </c>
      <c r="C26" s="8">
        <v>246284922</v>
      </c>
      <c r="D26" s="11">
        <v>3630</v>
      </c>
      <c r="E26" s="12" t="s">
        <v>49</v>
      </c>
      <c r="F26" s="8">
        <v>266810174</v>
      </c>
    </row>
    <row r="27" spans="1:6" ht="24.75" x14ac:dyDescent="0.25">
      <c r="A27" s="11">
        <v>1700</v>
      </c>
      <c r="B27" s="12" t="s">
        <v>50</v>
      </c>
      <c r="C27" s="8">
        <v>-216941037</v>
      </c>
      <c r="D27" s="11">
        <v>3640</v>
      </c>
      <c r="E27" s="12" t="s">
        <v>51</v>
      </c>
      <c r="F27" s="8">
        <v>1073417</v>
      </c>
    </row>
    <row r="28" spans="1:6" ht="24.75" x14ac:dyDescent="0.25">
      <c r="A28" s="11">
        <v>1800</v>
      </c>
      <c r="B28" s="12" t="s">
        <v>52</v>
      </c>
      <c r="C28" s="8">
        <v>0</v>
      </c>
      <c r="D28" s="11">
        <v>3650</v>
      </c>
      <c r="E28" s="12" t="s">
        <v>53</v>
      </c>
      <c r="F28" s="8">
        <v>120457</v>
      </c>
    </row>
    <row r="29" spans="1:6" ht="24.75" x14ac:dyDescent="0.25">
      <c r="A29" s="11">
        <v>1900</v>
      </c>
      <c r="B29" s="12" t="s">
        <v>54</v>
      </c>
      <c r="C29" s="8">
        <v>-167316474</v>
      </c>
      <c r="D29" s="11">
        <v>3700</v>
      </c>
      <c r="E29" s="12" t="s">
        <v>68</v>
      </c>
      <c r="F29" s="8">
        <v>266810174</v>
      </c>
    </row>
    <row r="30" spans="1:6" ht="24.75" x14ac:dyDescent="0.25">
      <c r="A30" s="11">
        <v>2000</v>
      </c>
      <c r="B30" s="12" t="s">
        <v>55</v>
      </c>
      <c r="C30" s="8">
        <v>295909485</v>
      </c>
      <c r="D30" s="11">
        <v>3800</v>
      </c>
      <c r="E30" s="12" t="s">
        <v>69</v>
      </c>
      <c r="F30" s="8">
        <v>-75075539</v>
      </c>
    </row>
  </sheetData>
  <mergeCells count="2">
    <mergeCell ref="A1:F1"/>
    <mergeCell ref="A2:B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sqref="A1:F30"/>
    </sheetView>
  </sheetViews>
  <sheetFormatPr defaultRowHeight="15" x14ac:dyDescent="0.25"/>
  <sheetData>
    <row r="1" spans="1:6" ht="27.75" x14ac:dyDescent="0.25">
      <c r="A1" s="55" t="s">
        <v>82</v>
      </c>
      <c r="B1" s="55"/>
      <c r="C1" s="55"/>
      <c r="D1" s="55"/>
      <c r="E1" s="55"/>
      <c r="F1" s="55"/>
    </row>
    <row r="2" spans="1:6" ht="28.5" thickBot="1" x14ac:dyDescent="0.3">
      <c r="A2" s="56" t="s">
        <v>1</v>
      </c>
      <c r="B2" s="56"/>
      <c r="C2" s="20"/>
      <c r="D2" s="20"/>
      <c r="E2" s="21"/>
      <c r="F2" s="22" t="s">
        <v>62</v>
      </c>
    </row>
    <row r="3" spans="1:6" ht="25.5" thickBot="1" x14ac:dyDescent="0.3">
      <c r="A3" s="23" t="s">
        <v>3</v>
      </c>
      <c r="B3" s="24" t="s">
        <v>83</v>
      </c>
      <c r="C3" s="25" t="s">
        <v>64</v>
      </c>
      <c r="D3" s="23" t="s">
        <v>3</v>
      </c>
      <c r="E3" s="24" t="s">
        <v>83</v>
      </c>
      <c r="F3" s="25" t="s">
        <v>7</v>
      </c>
    </row>
    <row r="4" spans="1:6" ht="24.75" x14ac:dyDescent="0.25">
      <c r="A4" s="26">
        <v>100</v>
      </c>
      <c r="B4" s="27" t="s">
        <v>8</v>
      </c>
      <c r="C4" s="26" t="str">
        <f>[1]الورقية!C4</f>
        <v>المبلــغ</v>
      </c>
      <c r="D4" s="26">
        <v>2100</v>
      </c>
      <c r="E4" s="27" t="s">
        <v>9</v>
      </c>
      <c r="F4" s="26" t="str">
        <f>[1]الورقية!F4</f>
        <v>المبلــغ</v>
      </c>
    </row>
    <row r="5" spans="1:6" ht="24.75" x14ac:dyDescent="0.25">
      <c r="A5" s="28">
        <v>200</v>
      </c>
      <c r="B5" s="29" t="s">
        <v>10</v>
      </c>
      <c r="C5" s="26">
        <f>[1]الورقية!C5</f>
        <v>1192477</v>
      </c>
      <c r="D5" s="28">
        <v>2200</v>
      </c>
      <c r="E5" s="29" t="s">
        <v>11</v>
      </c>
      <c r="F5" s="28">
        <f>[1]الورقية!F5</f>
        <v>3087527</v>
      </c>
    </row>
    <row r="6" spans="1:6" ht="24.75" x14ac:dyDescent="0.25">
      <c r="A6" s="28">
        <v>300</v>
      </c>
      <c r="B6" s="29" t="s">
        <v>12</v>
      </c>
      <c r="C6" s="26">
        <f>[1]الورقية!C6</f>
        <v>-41932743</v>
      </c>
      <c r="D6" s="28">
        <v>2300</v>
      </c>
      <c r="E6" s="29" t="s">
        <v>13</v>
      </c>
      <c r="F6" s="28">
        <f>[1]الورقية!F6</f>
        <v>20801</v>
      </c>
    </row>
    <row r="7" spans="1:6" ht="24.75" x14ac:dyDescent="0.25">
      <c r="A7" s="28">
        <v>400</v>
      </c>
      <c r="B7" s="29" t="s">
        <v>14</v>
      </c>
      <c r="C7" s="26">
        <f>[1]الورقية!C7</f>
        <v>10794</v>
      </c>
      <c r="D7" s="28">
        <v>2310</v>
      </c>
      <c r="E7" s="29" t="s">
        <v>15</v>
      </c>
      <c r="F7" s="28">
        <f>[1]الورقية!F7</f>
        <v>2413359</v>
      </c>
    </row>
    <row r="8" spans="1:6" ht="24.75" x14ac:dyDescent="0.25">
      <c r="A8" s="28">
        <v>500</v>
      </c>
      <c r="B8" s="29" t="s">
        <v>16</v>
      </c>
      <c r="C8" s="26">
        <f>[1]الورقية!C8</f>
        <v>-40729472</v>
      </c>
      <c r="D8" s="28">
        <v>2320</v>
      </c>
      <c r="E8" s="29" t="s">
        <v>17</v>
      </c>
      <c r="F8" s="28">
        <f>[1]الورقية!F8</f>
        <v>8714379</v>
      </c>
    </row>
    <row r="9" spans="1:6" ht="24.75" x14ac:dyDescent="0.25">
      <c r="A9" s="28">
        <v>600</v>
      </c>
      <c r="B9" s="29" t="s">
        <v>18</v>
      </c>
      <c r="C9" s="26">
        <f>[1]الورقية!C9</f>
        <v>307698</v>
      </c>
      <c r="D9" s="28">
        <v>2400</v>
      </c>
      <c r="E9" s="29" t="s">
        <v>19</v>
      </c>
      <c r="F9" s="28">
        <f>[1]الورقية!F9</f>
        <v>-6301020</v>
      </c>
    </row>
    <row r="10" spans="1:6" ht="24.75" x14ac:dyDescent="0.25">
      <c r="A10" s="28">
        <v>700</v>
      </c>
      <c r="B10" s="29" t="s">
        <v>20</v>
      </c>
      <c r="C10" s="26">
        <f>[1]الورقية!C10</f>
        <v>0</v>
      </c>
      <c r="D10" s="28">
        <v>2500</v>
      </c>
      <c r="E10" s="29" t="s">
        <v>21</v>
      </c>
      <c r="F10" s="28">
        <f>[1]الورقية!F10</f>
        <v>83036</v>
      </c>
    </row>
    <row r="11" spans="1:6" ht="24.75" x14ac:dyDescent="0.25">
      <c r="A11" s="28">
        <v>800</v>
      </c>
      <c r="B11" s="29" t="s">
        <v>22</v>
      </c>
      <c r="C11" s="26">
        <f>[1]الورقية!C11</f>
        <v>-40421774</v>
      </c>
      <c r="D11" s="28">
        <v>2600</v>
      </c>
      <c r="E11" s="29" t="s">
        <v>23</v>
      </c>
      <c r="F11" s="28">
        <f>[1]الورقية!F11</f>
        <v>0</v>
      </c>
    </row>
    <row r="12" spans="1:6" ht="24.75" x14ac:dyDescent="0.25">
      <c r="A12" s="28">
        <v>900</v>
      </c>
      <c r="B12" s="29" t="s">
        <v>24</v>
      </c>
      <c r="C12" s="26">
        <f>[1]الورقية!C12</f>
        <v>50152471</v>
      </c>
      <c r="D12" s="28">
        <v>2700</v>
      </c>
      <c r="E12" s="29" t="s">
        <v>25</v>
      </c>
      <c r="F12" s="28">
        <f>[1]الورقية!F12</f>
        <v>17044</v>
      </c>
    </row>
    <row r="13" spans="1:6" ht="24.75" x14ac:dyDescent="0.25">
      <c r="A13" s="28">
        <v>1000</v>
      </c>
      <c r="B13" s="29" t="s">
        <v>26</v>
      </c>
      <c r="C13" s="26">
        <f>[1]الورقية!C13</f>
        <v>9730697</v>
      </c>
      <c r="D13" s="28">
        <v>2800</v>
      </c>
      <c r="E13" s="29" t="s">
        <v>27</v>
      </c>
      <c r="F13" s="28">
        <f>[1]الورقية!F13</f>
        <v>100080</v>
      </c>
    </row>
    <row r="14" spans="1:6" ht="24.75" x14ac:dyDescent="0.25">
      <c r="A14" s="28">
        <v>1010</v>
      </c>
      <c r="B14" s="29" t="s">
        <v>28</v>
      </c>
      <c r="C14" s="26">
        <f>[1]الورقية!C14</f>
        <v>3108328</v>
      </c>
      <c r="D14" s="28">
        <v>2900</v>
      </c>
      <c r="E14" s="29" t="s">
        <v>29</v>
      </c>
      <c r="F14" s="28">
        <f>[1]الورقية!F14</f>
        <v>817933</v>
      </c>
    </row>
    <row r="15" spans="1:6" ht="24.75" x14ac:dyDescent="0.25">
      <c r="A15" s="28">
        <v>1100</v>
      </c>
      <c r="B15" s="29" t="s">
        <v>30</v>
      </c>
      <c r="C15" s="26">
        <f>[1]الورقية!C15</f>
        <v>0</v>
      </c>
      <c r="D15" s="28">
        <v>3000</v>
      </c>
      <c r="E15" s="29" t="s">
        <v>31</v>
      </c>
      <c r="F15" s="28">
        <f>[1]الورقية!F15</f>
        <v>-717853</v>
      </c>
    </row>
    <row r="16" spans="1:6" ht="24.75" x14ac:dyDescent="0.25">
      <c r="A16" s="28">
        <v>1200</v>
      </c>
      <c r="B16" s="29" t="s">
        <v>65</v>
      </c>
      <c r="C16" s="26">
        <f>[1]الورقية!C16</f>
        <v>1160425</v>
      </c>
      <c r="D16" s="28">
        <v>3100</v>
      </c>
      <c r="E16" s="29" t="s">
        <v>32</v>
      </c>
      <c r="F16" s="28">
        <f>[1]الورقية!F16</f>
        <v>0</v>
      </c>
    </row>
    <row r="17" spans="1:6" ht="24.75" x14ac:dyDescent="0.25">
      <c r="A17" s="28">
        <v>1300</v>
      </c>
      <c r="B17" s="29" t="s">
        <v>33</v>
      </c>
      <c r="C17" s="26">
        <f>[1]الورقية!C17</f>
        <v>1947903</v>
      </c>
      <c r="D17" s="28">
        <v>3200</v>
      </c>
      <c r="E17" s="29" t="s">
        <v>34</v>
      </c>
      <c r="F17" s="28">
        <f>[1]الورقية!F17</f>
        <v>27270185</v>
      </c>
    </row>
    <row r="18" spans="1:6" ht="24.75" x14ac:dyDescent="0.25">
      <c r="A18" s="28">
        <v>1310</v>
      </c>
      <c r="B18" s="29" t="s">
        <v>35</v>
      </c>
      <c r="C18" s="26">
        <f>[1]الورقية!C18</f>
        <v>2353647</v>
      </c>
      <c r="D18" s="28">
        <v>3300</v>
      </c>
      <c r="E18" s="29" t="s">
        <v>36</v>
      </c>
      <c r="F18" s="28">
        <f>[1]الورقية!F18</f>
        <v>26552332</v>
      </c>
    </row>
    <row r="19" spans="1:6" ht="24.75" x14ac:dyDescent="0.25">
      <c r="A19" s="28">
        <v>1320</v>
      </c>
      <c r="B19" s="29" t="s">
        <v>37</v>
      </c>
      <c r="C19" s="26">
        <f>[1]الورقية!C19</f>
        <v>1667663</v>
      </c>
      <c r="D19" s="28">
        <v>3400</v>
      </c>
      <c r="E19" s="29" t="s">
        <v>66</v>
      </c>
      <c r="F19" s="28">
        <f>[1]الورقية!F19</f>
        <v>99267</v>
      </c>
    </row>
    <row r="20" spans="1:6" ht="24.75" x14ac:dyDescent="0.25">
      <c r="A20" s="28">
        <v>1330</v>
      </c>
      <c r="B20" s="29" t="s">
        <v>38</v>
      </c>
      <c r="C20" s="26">
        <f>[1]الورقية!C20</f>
        <v>577775</v>
      </c>
      <c r="D20" s="28">
        <v>3500</v>
      </c>
      <c r="E20" s="29" t="s">
        <v>39</v>
      </c>
      <c r="F20" s="28">
        <f>[1]الورقية!F20</f>
        <v>26453065</v>
      </c>
    </row>
    <row r="21" spans="1:6" ht="24.75" x14ac:dyDescent="0.25">
      <c r="A21" s="28">
        <v>1340</v>
      </c>
      <c r="B21" s="29" t="s">
        <v>40</v>
      </c>
      <c r="C21" s="26">
        <f>[1]الورقية!C21</f>
        <v>8749</v>
      </c>
      <c r="D21" s="28">
        <v>3600</v>
      </c>
      <c r="E21" s="29" t="s">
        <v>67</v>
      </c>
      <c r="F21" s="28">
        <f>[1]الورقية!F21</f>
        <v>3711948</v>
      </c>
    </row>
    <row r="22" spans="1:6" ht="24.75" x14ac:dyDescent="0.25">
      <c r="A22" s="28">
        <v>1350</v>
      </c>
      <c r="B22" s="29" t="s">
        <v>41</v>
      </c>
      <c r="C22" s="26">
        <f>[1]الورقية!C22</f>
        <v>3</v>
      </c>
      <c r="D22" s="28">
        <v>3620</v>
      </c>
      <c r="E22" s="29" t="s">
        <v>42</v>
      </c>
      <c r="F22" s="28">
        <f>[1]الورقية!F22</f>
        <v>30165013</v>
      </c>
    </row>
    <row r="23" spans="1:6" ht="24.75" x14ac:dyDescent="0.25">
      <c r="A23" s="28">
        <v>1360</v>
      </c>
      <c r="B23" s="29" t="s">
        <v>43</v>
      </c>
      <c r="C23" s="26">
        <f>[1]الورقية!C23</f>
        <v>82074</v>
      </c>
      <c r="D23" s="28">
        <v>3621</v>
      </c>
      <c r="E23" s="29" t="s">
        <v>10</v>
      </c>
      <c r="F23" s="28">
        <f>[1]الورقية!F23</f>
        <v>-13458037</v>
      </c>
    </row>
    <row r="24" spans="1:6" ht="24.75" x14ac:dyDescent="0.25">
      <c r="A24" s="28">
        <v>1400</v>
      </c>
      <c r="B24" s="29" t="s">
        <v>44</v>
      </c>
      <c r="C24" s="26">
        <f>[1]الورقية!C24</f>
        <v>17383</v>
      </c>
      <c r="D24" s="28">
        <v>3622</v>
      </c>
      <c r="E24" s="29" t="s">
        <v>45</v>
      </c>
      <c r="F24" s="28">
        <f>[1]الورقية!F24</f>
        <v>-13458037</v>
      </c>
    </row>
    <row r="25" spans="1:6" ht="24.75" x14ac:dyDescent="0.25">
      <c r="A25" s="28">
        <v>1500</v>
      </c>
      <c r="B25" s="29" t="s">
        <v>46</v>
      </c>
      <c r="C25" s="26">
        <f>[1]الورقية!C25</f>
        <v>4363518</v>
      </c>
      <c r="D25" s="28">
        <v>3623</v>
      </c>
      <c r="E25" s="29" t="s">
        <v>47</v>
      </c>
      <c r="F25" s="28">
        <f>[1]الورقية!F25</f>
        <v>0</v>
      </c>
    </row>
    <row r="26" spans="1:6" ht="24.75" x14ac:dyDescent="0.25">
      <c r="A26" s="28">
        <v>1600</v>
      </c>
      <c r="B26" s="29" t="s">
        <v>48</v>
      </c>
      <c r="C26" s="26">
        <f>[1]الورقية!C26</f>
        <v>1009301</v>
      </c>
      <c r="D26" s="28">
        <v>3630</v>
      </c>
      <c r="E26" s="29" t="s">
        <v>49</v>
      </c>
      <c r="F26" s="28">
        <f>[1]الورقية!F26</f>
        <v>0</v>
      </c>
    </row>
    <row r="27" spans="1:6" ht="24.75" x14ac:dyDescent="0.25">
      <c r="A27" s="28">
        <v>1700</v>
      </c>
      <c r="B27" s="29" t="s">
        <v>50</v>
      </c>
      <c r="C27" s="26">
        <f>[1]الورقية!C27</f>
        <v>7726466</v>
      </c>
      <c r="D27" s="28">
        <v>3640</v>
      </c>
      <c r="E27" s="29" t="s">
        <v>51</v>
      </c>
      <c r="F27" s="28">
        <f>[1]الورقية!F27</f>
        <v>43644803</v>
      </c>
    </row>
    <row r="28" spans="1:6" ht="24.75" x14ac:dyDescent="0.25">
      <c r="A28" s="28">
        <v>1800</v>
      </c>
      <c r="B28" s="29" t="s">
        <v>52</v>
      </c>
      <c r="C28" s="26">
        <f>[1]الورقية!C28</f>
        <v>-42426005</v>
      </c>
      <c r="D28" s="28">
        <v>3650</v>
      </c>
      <c r="E28" s="29" t="s">
        <v>53</v>
      </c>
      <c r="F28" s="28">
        <f>[1]الورقية!F28</f>
        <v>0</v>
      </c>
    </row>
    <row r="29" spans="1:6" ht="24.75" x14ac:dyDescent="0.25">
      <c r="A29" s="28">
        <v>1900</v>
      </c>
      <c r="B29" s="29" t="s">
        <v>54</v>
      </c>
      <c r="C29" s="26">
        <f>[1]الورقية!C29</f>
        <v>56328</v>
      </c>
      <c r="D29" s="28">
        <v>3700</v>
      </c>
      <c r="E29" s="29" t="s">
        <v>68</v>
      </c>
      <c r="F29" s="28">
        <f>[1]الورقية!F29</f>
        <v>-21753</v>
      </c>
    </row>
    <row r="30" spans="1:6" ht="24.75" x14ac:dyDescent="0.25">
      <c r="A30" s="28">
        <v>2000</v>
      </c>
      <c r="B30" s="29" t="s">
        <v>55</v>
      </c>
      <c r="C30" s="26">
        <f>[1]الورقية!C30</f>
        <v>-40421774</v>
      </c>
      <c r="D30" s="28">
        <v>3800</v>
      </c>
      <c r="E30" s="29" t="s">
        <v>69</v>
      </c>
      <c r="F30" s="28">
        <f>[1]الورقية!F30</f>
        <v>43644803</v>
      </c>
    </row>
  </sheetData>
  <mergeCells count="2">
    <mergeCell ref="A1:F1"/>
    <mergeCell ref="A2:B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sqref="A1:F30"/>
    </sheetView>
  </sheetViews>
  <sheetFormatPr defaultRowHeight="15" x14ac:dyDescent="0.25"/>
  <sheetData>
    <row r="1" spans="1:6" ht="27.75" x14ac:dyDescent="0.25">
      <c r="A1" s="52" t="s">
        <v>84</v>
      </c>
      <c r="B1" s="52"/>
      <c r="C1" s="52"/>
      <c r="D1" s="52"/>
      <c r="E1" s="52"/>
      <c r="F1" s="52"/>
    </row>
    <row r="2" spans="1:6" ht="28.5" thickBot="1" x14ac:dyDescent="0.3">
      <c r="A2" s="54" t="s">
        <v>1</v>
      </c>
      <c r="B2" s="54"/>
      <c r="C2" s="2"/>
      <c r="D2" s="2"/>
      <c r="E2" s="3"/>
      <c r="F2" s="4" t="s">
        <v>62</v>
      </c>
    </row>
    <row r="3" spans="1:6" ht="25.5" thickBot="1" x14ac:dyDescent="0.3">
      <c r="A3" s="5" t="s">
        <v>3</v>
      </c>
      <c r="B3" s="6" t="s">
        <v>6</v>
      </c>
      <c r="C3" s="7" t="s">
        <v>7</v>
      </c>
      <c r="D3" s="5" t="s">
        <v>3</v>
      </c>
      <c r="E3" s="6" t="s">
        <v>6</v>
      </c>
      <c r="F3" s="7" t="s">
        <v>85</v>
      </c>
    </row>
    <row r="4" spans="1:6" ht="24.75" x14ac:dyDescent="0.25">
      <c r="A4" s="8">
        <v>100</v>
      </c>
      <c r="B4" s="9" t="s">
        <v>8</v>
      </c>
      <c r="C4" s="8">
        <v>14459561</v>
      </c>
      <c r="D4" s="8">
        <v>2100</v>
      </c>
      <c r="E4" s="9" t="s">
        <v>9</v>
      </c>
      <c r="F4" s="8">
        <v>78533550</v>
      </c>
    </row>
    <row r="5" spans="1:6" ht="24.75" x14ac:dyDescent="0.25">
      <c r="A5" s="11">
        <v>200</v>
      </c>
      <c r="B5" s="12" t="s">
        <v>10</v>
      </c>
      <c r="C5" s="8">
        <v>38155723</v>
      </c>
      <c r="D5" s="11">
        <v>2200</v>
      </c>
      <c r="E5" s="12" t="s">
        <v>11</v>
      </c>
      <c r="F5" s="8">
        <v>20562939</v>
      </c>
    </row>
    <row r="6" spans="1:6" ht="24.75" x14ac:dyDescent="0.25">
      <c r="A6" s="11">
        <v>300</v>
      </c>
      <c r="B6" s="12" t="s">
        <v>12</v>
      </c>
      <c r="C6" s="8">
        <v>355361</v>
      </c>
      <c r="D6" s="11">
        <v>2300</v>
      </c>
      <c r="E6" s="12" t="s">
        <v>13</v>
      </c>
      <c r="F6" s="8">
        <v>113729016</v>
      </c>
    </row>
    <row r="7" spans="1:6" ht="24.75" x14ac:dyDescent="0.25">
      <c r="A7" s="11">
        <v>400</v>
      </c>
      <c r="B7" s="12" t="s">
        <v>14</v>
      </c>
      <c r="C7" s="8">
        <v>52970645</v>
      </c>
      <c r="D7" s="11">
        <v>2310</v>
      </c>
      <c r="E7" s="12" t="s">
        <v>15</v>
      </c>
      <c r="F7" s="8">
        <v>49758206</v>
      </c>
    </row>
    <row r="8" spans="1:6" ht="24.75" x14ac:dyDescent="0.25">
      <c r="A8" s="11">
        <v>500</v>
      </c>
      <c r="B8" s="12" t="s">
        <v>16</v>
      </c>
      <c r="C8" s="8">
        <v>272830</v>
      </c>
      <c r="D8" s="11">
        <v>2320</v>
      </c>
      <c r="E8" s="12" t="s">
        <v>17</v>
      </c>
      <c r="F8" s="8">
        <v>63970810</v>
      </c>
    </row>
    <row r="9" spans="1:6" ht="24.75" x14ac:dyDescent="0.25">
      <c r="A9" s="11">
        <v>600</v>
      </c>
      <c r="B9" s="12" t="s">
        <v>18</v>
      </c>
      <c r="C9" s="8">
        <v>4905400</v>
      </c>
      <c r="D9" s="11">
        <v>2400</v>
      </c>
      <c r="E9" s="12" t="s">
        <v>19</v>
      </c>
      <c r="F9" s="8">
        <v>130823591</v>
      </c>
    </row>
    <row r="10" spans="1:6" ht="24.75" x14ac:dyDescent="0.25">
      <c r="A10" s="11">
        <v>700</v>
      </c>
      <c r="B10" s="12" t="s">
        <v>20</v>
      </c>
      <c r="C10" s="8">
        <v>58148875</v>
      </c>
      <c r="D10" s="11">
        <v>2500</v>
      </c>
      <c r="E10" s="12" t="s">
        <v>21</v>
      </c>
      <c r="F10" s="8">
        <v>13019</v>
      </c>
    </row>
    <row r="11" spans="1:6" ht="24.75" x14ac:dyDescent="0.25">
      <c r="A11" s="11">
        <v>800</v>
      </c>
      <c r="B11" s="12" t="s">
        <v>22</v>
      </c>
      <c r="C11" s="8">
        <v>195554146</v>
      </c>
      <c r="D11" s="11">
        <v>2600</v>
      </c>
      <c r="E11" s="12" t="s">
        <v>23</v>
      </c>
      <c r="F11" s="8">
        <v>661024</v>
      </c>
    </row>
    <row r="12" spans="1:6" ht="24.75" x14ac:dyDescent="0.25">
      <c r="A12" s="11">
        <v>900</v>
      </c>
      <c r="B12" s="12" t="s">
        <v>24</v>
      </c>
      <c r="C12" s="8">
        <v>253703021</v>
      </c>
      <c r="D12" s="11">
        <v>2700</v>
      </c>
      <c r="E12" s="12" t="s">
        <v>25</v>
      </c>
      <c r="F12" s="8">
        <v>131497634</v>
      </c>
    </row>
    <row r="13" spans="1:6" ht="24.75" x14ac:dyDescent="0.25">
      <c r="A13" s="11">
        <v>1000</v>
      </c>
      <c r="B13" s="12" t="s">
        <v>26</v>
      </c>
      <c r="C13" s="8">
        <v>94404504</v>
      </c>
      <c r="D13" s="11">
        <v>2800</v>
      </c>
      <c r="E13" s="12" t="s">
        <v>27</v>
      </c>
      <c r="F13" s="8">
        <v>65082435</v>
      </c>
    </row>
    <row r="14" spans="1:6" ht="24.75" x14ac:dyDescent="0.25">
      <c r="A14" s="11">
        <v>1010</v>
      </c>
      <c r="B14" s="12" t="s">
        <v>28</v>
      </c>
      <c r="C14" s="8">
        <v>4691985</v>
      </c>
      <c r="D14" s="11">
        <v>2900</v>
      </c>
      <c r="E14" s="12" t="s">
        <v>29</v>
      </c>
      <c r="F14" s="8">
        <v>66415199</v>
      </c>
    </row>
    <row r="15" spans="1:6" ht="24.75" x14ac:dyDescent="0.25">
      <c r="A15" s="11">
        <v>1100</v>
      </c>
      <c r="B15" s="12" t="s">
        <v>30</v>
      </c>
      <c r="C15" s="8">
        <v>27555886</v>
      </c>
      <c r="D15" s="11">
        <v>3000</v>
      </c>
      <c r="E15" s="12" t="s">
        <v>31</v>
      </c>
      <c r="F15" s="8">
        <v>0</v>
      </c>
    </row>
    <row r="16" spans="1:6" ht="24.75" x14ac:dyDescent="0.25">
      <c r="A16" s="11">
        <v>1200</v>
      </c>
      <c r="B16" s="12" t="s">
        <v>65</v>
      </c>
      <c r="C16" s="8">
        <v>71540603</v>
      </c>
      <c r="D16" s="11">
        <v>3100</v>
      </c>
      <c r="E16" s="12" t="s">
        <v>32</v>
      </c>
      <c r="F16" s="8">
        <v>69848722</v>
      </c>
    </row>
    <row r="17" spans="1:6" ht="24.75" x14ac:dyDescent="0.25">
      <c r="A17" s="11">
        <v>1300</v>
      </c>
      <c r="B17" s="12" t="s">
        <v>33</v>
      </c>
      <c r="C17" s="8">
        <v>132727340</v>
      </c>
      <c r="D17" s="11">
        <v>3200</v>
      </c>
      <c r="E17" s="12" t="s">
        <v>34</v>
      </c>
      <c r="F17" s="8">
        <v>136263921</v>
      </c>
    </row>
    <row r="18" spans="1:6" ht="24.75" x14ac:dyDescent="0.25">
      <c r="A18" s="11">
        <v>1310</v>
      </c>
      <c r="B18" s="12" t="s">
        <v>35</v>
      </c>
      <c r="C18" s="8">
        <v>55889519</v>
      </c>
      <c r="D18" s="11">
        <v>3300</v>
      </c>
      <c r="E18" s="12" t="s">
        <v>36</v>
      </c>
      <c r="F18" s="8">
        <v>7515726</v>
      </c>
    </row>
    <row r="19" spans="1:6" ht="24.75" x14ac:dyDescent="0.25">
      <c r="A19" s="11">
        <v>1320</v>
      </c>
      <c r="B19" s="12" t="s">
        <v>37</v>
      </c>
      <c r="C19" s="8">
        <v>55059465</v>
      </c>
      <c r="D19" s="11">
        <v>3400</v>
      </c>
      <c r="E19" s="12" t="s">
        <v>66</v>
      </c>
      <c r="F19" s="8">
        <v>128748195</v>
      </c>
    </row>
    <row r="20" spans="1:6" ht="24.75" x14ac:dyDescent="0.25">
      <c r="A20" s="11">
        <v>1330</v>
      </c>
      <c r="B20" s="12" t="s">
        <v>38</v>
      </c>
      <c r="C20" s="8">
        <v>10802899</v>
      </c>
      <c r="D20" s="11">
        <v>3500</v>
      </c>
      <c r="E20" s="12" t="s">
        <v>39</v>
      </c>
      <c r="F20" s="8">
        <v>11345435</v>
      </c>
    </row>
    <row r="21" spans="1:6" ht="24.75" x14ac:dyDescent="0.25">
      <c r="A21" s="11">
        <v>1340</v>
      </c>
      <c r="B21" s="12" t="s">
        <v>40</v>
      </c>
      <c r="C21" s="8">
        <v>1795</v>
      </c>
      <c r="D21" s="11">
        <v>3600</v>
      </c>
      <c r="E21" s="12" t="s">
        <v>67</v>
      </c>
      <c r="F21" s="8">
        <v>140093630</v>
      </c>
    </row>
    <row r="22" spans="1:6" ht="24.75" x14ac:dyDescent="0.25">
      <c r="A22" s="11">
        <v>1350</v>
      </c>
      <c r="B22" s="12" t="s">
        <v>41</v>
      </c>
      <c r="C22" s="8">
        <v>2863199</v>
      </c>
      <c r="D22" s="11">
        <v>3620</v>
      </c>
      <c r="E22" s="12" t="s">
        <v>42</v>
      </c>
      <c r="F22" s="8">
        <v>11566432</v>
      </c>
    </row>
    <row r="23" spans="1:6" ht="24.75" x14ac:dyDescent="0.25">
      <c r="A23" s="11">
        <v>1360</v>
      </c>
      <c r="B23" s="12" t="s">
        <v>43</v>
      </c>
      <c r="C23" s="8">
        <v>8110463</v>
      </c>
      <c r="D23" s="11">
        <v>3621</v>
      </c>
      <c r="E23" s="12" t="s">
        <v>10</v>
      </c>
      <c r="F23" s="8">
        <v>-147259994</v>
      </c>
    </row>
    <row r="24" spans="1:6" ht="24.75" x14ac:dyDescent="0.25">
      <c r="A24" s="11">
        <v>1400</v>
      </c>
      <c r="B24" s="12" t="s">
        <v>44</v>
      </c>
      <c r="C24" s="8">
        <v>24012209</v>
      </c>
      <c r="D24" s="11">
        <v>3622</v>
      </c>
      <c r="E24" s="12" t="s">
        <v>45</v>
      </c>
      <c r="F24" s="8">
        <v>154032980</v>
      </c>
    </row>
    <row r="25" spans="1:6" ht="24.75" x14ac:dyDescent="0.25">
      <c r="A25" s="11">
        <v>1500</v>
      </c>
      <c r="B25" s="12" t="s">
        <v>46</v>
      </c>
      <c r="C25" s="8">
        <v>25018869</v>
      </c>
      <c r="D25" s="11">
        <v>3623</v>
      </c>
      <c r="E25" s="12" t="s">
        <v>47</v>
      </c>
      <c r="F25" s="8">
        <v>4793446</v>
      </c>
    </row>
    <row r="26" spans="1:6" ht="24.75" x14ac:dyDescent="0.25">
      <c r="A26" s="11">
        <v>1600</v>
      </c>
      <c r="B26" s="12" t="s">
        <v>48</v>
      </c>
      <c r="C26" s="8">
        <v>181758418</v>
      </c>
      <c r="D26" s="11">
        <v>3630</v>
      </c>
      <c r="E26" s="12" t="s">
        <v>49</v>
      </c>
      <c r="F26" s="8">
        <v>128527198</v>
      </c>
    </row>
    <row r="27" spans="1:6" ht="24.75" x14ac:dyDescent="0.25">
      <c r="A27" s="11">
        <v>1700</v>
      </c>
      <c r="B27" s="12" t="s">
        <v>50</v>
      </c>
      <c r="C27" s="8">
        <v>-13795728</v>
      </c>
      <c r="D27" s="11">
        <v>3640</v>
      </c>
      <c r="E27" s="12" t="s">
        <v>51</v>
      </c>
      <c r="F27" s="8">
        <v>0</v>
      </c>
    </row>
    <row r="28" spans="1:6" ht="24.75" x14ac:dyDescent="0.25">
      <c r="A28" s="11">
        <v>1800</v>
      </c>
      <c r="B28" s="12" t="s">
        <v>52</v>
      </c>
      <c r="C28" s="8">
        <v>404000</v>
      </c>
      <c r="D28" s="11">
        <v>3650</v>
      </c>
      <c r="E28" s="12" t="s">
        <v>53</v>
      </c>
      <c r="F28" s="8">
        <v>0</v>
      </c>
    </row>
    <row r="29" spans="1:6" ht="24.75" x14ac:dyDescent="0.25">
      <c r="A29" s="11">
        <v>1900</v>
      </c>
      <c r="B29" s="12" t="s">
        <v>54</v>
      </c>
      <c r="C29" s="8">
        <v>58148875</v>
      </c>
      <c r="D29" s="11">
        <v>3700</v>
      </c>
      <c r="E29" s="12" t="s">
        <v>68</v>
      </c>
      <c r="F29" s="8">
        <v>133320644</v>
      </c>
    </row>
    <row r="30" spans="1:6" ht="24.75" x14ac:dyDescent="0.25">
      <c r="A30" s="11">
        <v>2000</v>
      </c>
      <c r="B30" s="12" t="s">
        <v>55</v>
      </c>
      <c r="C30" s="8">
        <v>253703021</v>
      </c>
      <c r="D30" s="11">
        <v>3800</v>
      </c>
      <c r="E30" s="12" t="s">
        <v>69</v>
      </c>
      <c r="F30" s="8">
        <v>-4572449</v>
      </c>
    </row>
  </sheetData>
  <mergeCells count="2">
    <mergeCell ref="A1:F1"/>
    <mergeCell ref="A2:B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sqref="A1:F27"/>
    </sheetView>
  </sheetViews>
  <sheetFormatPr defaultRowHeight="15" x14ac:dyDescent="0.25"/>
  <sheetData>
    <row r="1" spans="1:6" ht="27.75" x14ac:dyDescent="0.25">
      <c r="A1" s="57" t="s">
        <v>86</v>
      </c>
      <c r="B1" s="57"/>
      <c r="C1" s="57"/>
      <c r="D1" s="57"/>
      <c r="E1" s="57"/>
      <c r="F1" s="57"/>
    </row>
    <row r="2" spans="1:6" ht="27.75" x14ac:dyDescent="0.25">
      <c r="A2" s="30" t="s">
        <v>1</v>
      </c>
      <c r="B2" s="31"/>
      <c r="C2" s="32"/>
      <c r="D2" s="32"/>
      <c r="E2" s="31"/>
      <c r="F2" s="33" t="s">
        <v>87</v>
      </c>
    </row>
    <row r="3" spans="1:6" ht="24.75" x14ac:dyDescent="0.25">
      <c r="A3" s="34" t="s">
        <v>3</v>
      </c>
      <c r="B3" s="35" t="s">
        <v>78</v>
      </c>
      <c r="C3" s="34" t="s">
        <v>64</v>
      </c>
      <c r="D3" s="34" t="s">
        <v>3</v>
      </c>
      <c r="E3" s="35" t="s">
        <v>6</v>
      </c>
      <c r="F3" s="34" t="s">
        <v>5</v>
      </c>
    </row>
    <row r="4" spans="1:6" ht="24.75" x14ac:dyDescent="0.25">
      <c r="A4" s="36">
        <v>100</v>
      </c>
      <c r="B4" s="37" t="s">
        <v>8</v>
      </c>
      <c r="C4" s="38">
        <v>4600000</v>
      </c>
      <c r="D4" s="36">
        <v>2100</v>
      </c>
      <c r="E4" s="37" t="s">
        <v>88</v>
      </c>
      <c r="F4" s="38">
        <v>-51200</v>
      </c>
    </row>
    <row r="5" spans="1:6" ht="24.75" x14ac:dyDescent="0.25">
      <c r="A5" s="36">
        <v>200</v>
      </c>
      <c r="B5" s="37" t="s">
        <v>10</v>
      </c>
      <c r="C5" s="38">
        <v>9037028</v>
      </c>
      <c r="D5" s="36">
        <v>2200</v>
      </c>
      <c r="E5" s="37" t="s">
        <v>89</v>
      </c>
      <c r="F5" s="38">
        <v>6844539</v>
      </c>
    </row>
    <row r="6" spans="1:6" ht="24.75" x14ac:dyDescent="0.25">
      <c r="A6" s="36">
        <v>300</v>
      </c>
      <c r="B6" s="37" t="s">
        <v>90</v>
      </c>
      <c r="C6" s="38">
        <v>13637028</v>
      </c>
      <c r="D6" s="36">
        <v>2300</v>
      </c>
      <c r="E6" s="37" t="s">
        <v>91</v>
      </c>
      <c r="F6" s="38">
        <v>176193</v>
      </c>
    </row>
    <row r="7" spans="1:6" ht="24.75" x14ac:dyDescent="0.25">
      <c r="A7" s="36">
        <v>400</v>
      </c>
      <c r="B7" s="37" t="s">
        <v>92</v>
      </c>
      <c r="C7" s="38">
        <v>2215142</v>
      </c>
      <c r="D7" s="36">
        <v>2400</v>
      </c>
      <c r="E7" s="37" t="s">
        <v>93</v>
      </c>
      <c r="F7" s="38">
        <v>0</v>
      </c>
    </row>
    <row r="8" spans="1:6" ht="24.75" x14ac:dyDescent="0.25">
      <c r="A8" s="36">
        <v>500</v>
      </c>
      <c r="B8" s="37" t="s">
        <v>18</v>
      </c>
      <c r="C8" s="38">
        <v>0</v>
      </c>
      <c r="D8" s="36">
        <v>2500</v>
      </c>
      <c r="E8" s="37" t="s">
        <v>94</v>
      </c>
      <c r="F8" s="38">
        <v>7020732</v>
      </c>
    </row>
    <row r="9" spans="1:6" ht="24.75" x14ac:dyDescent="0.25">
      <c r="A9" s="36">
        <v>600</v>
      </c>
      <c r="B9" s="37" t="s">
        <v>95</v>
      </c>
      <c r="C9" s="38">
        <v>15852170</v>
      </c>
      <c r="D9" s="36">
        <v>2600</v>
      </c>
      <c r="E9" s="37" t="s">
        <v>96</v>
      </c>
      <c r="F9" s="38">
        <v>313663</v>
      </c>
    </row>
    <row r="10" spans="1:6" ht="24.75" x14ac:dyDescent="0.25">
      <c r="A10" s="36">
        <v>700</v>
      </c>
      <c r="B10" s="37" t="s">
        <v>97</v>
      </c>
      <c r="C10" s="38">
        <v>32477958</v>
      </c>
      <c r="D10" s="36">
        <v>2700</v>
      </c>
      <c r="E10" s="37" t="s">
        <v>98</v>
      </c>
      <c r="F10" s="38">
        <v>6707069</v>
      </c>
    </row>
    <row r="11" spans="1:6" ht="24.75" x14ac:dyDescent="0.25">
      <c r="A11" s="36">
        <v>800</v>
      </c>
      <c r="B11" s="37" t="s">
        <v>99</v>
      </c>
      <c r="C11" s="38">
        <v>48330128</v>
      </c>
      <c r="D11" s="36">
        <v>2800</v>
      </c>
      <c r="E11" s="37" t="s">
        <v>100</v>
      </c>
      <c r="F11" s="38">
        <v>2850</v>
      </c>
    </row>
    <row r="12" spans="1:6" ht="24.75" x14ac:dyDescent="0.25">
      <c r="A12" s="36">
        <v>900</v>
      </c>
      <c r="B12" s="37" t="s">
        <v>26</v>
      </c>
      <c r="C12" s="38">
        <v>1178355</v>
      </c>
      <c r="D12" s="36">
        <v>2900</v>
      </c>
      <c r="E12" s="37" t="s">
        <v>101</v>
      </c>
      <c r="F12" s="38">
        <v>0</v>
      </c>
    </row>
    <row r="13" spans="1:6" ht="24.75" x14ac:dyDescent="0.25">
      <c r="A13" s="36">
        <v>1000</v>
      </c>
      <c r="B13" s="37" t="s">
        <v>102</v>
      </c>
      <c r="C13" s="38">
        <v>0</v>
      </c>
      <c r="D13" s="36">
        <v>3000</v>
      </c>
      <c r="E13" s="37" t="s">
        <v>103</v>
      </c>
      <c r="F13" s="38">
        <v>6704219</v>
      </c>
    </row>
    <row r="14" spans="1:6" ht="24.75" x14ac:dyDescent="0.25">
      <c r="A14" s="36">
        <v>1100</v>
      </c>
      <c r="B14" s="37" t="s">
        <v>104</v>
      </c>
      <c r="C14" s="38">
        <v>484302</v>
      </c>
      <c r="D14" s="36">
        <v>3100</v>
      </c>
      <c r="E14" s="37" t="s">
        <v>105</v>
      </c>
      <c r="F14" s="38">
        <v>115347</v>
      </c>
    </row>
    <row r="15" spans="1:6" ht="24.75" x14ac:dyDescent="0.25">
      <c r="A15" s="36">
        <v>1200</v>
      </c>
      <c r="B15" s="37" t="s">
        <v>106</v>
      </c>
      <c r="C15" s="38">
        <v>694053</v>
      </c>
      <c r="D15" s="36">
        <v>3200</v>
      </c>
      <c r="E15" s="37" t="s">
        <v>107</v>
      </c>
      <c r="F15" s="38">
        <v>6588872</v>
      </c>
    </row>
    <row r="16" spans="1:6" ht="24.75" x14ac:dyDescent="0.25">
      <c r="A16" s="36">
        <v>1300</v>
      </c>
      <c r="B16" s="37" t="s">
        <v>108</v>
      </c>
      <c r="C16" s="38">
        <v>48959</v>
      </c>
      <c r="D16" s="36">
        <v>3300</v>
      </c>
      <c r="E16" s="37" t="s">
        <v>39</v>
      </c>
      <c r="F16" s="38">
        <v>-551022</v>
      </c>
    </row>
    <row r="17" spans="1:6" ht="24.75" x14ac:dyDescent="0.25">
      <c r="A17" s="36">
        <v>1310</v>
      </c>
      <c r="B17" s="37" t="s">
        <v>109</v>
      </c>
      <c r="C17" s="38">
        <v>37052</v>
      </c>
      <c r="D17" s="36">
        <v>3400</v>
      </c>
      <c r="E17" s="37" t="s">
        <v>110</v>
      </c>
      <c r="F17" s="38">
        <v>6037850</v>
      </c>
    </row>
    <row r="18" spans="1:6" ht="24.75" x14ac:dyDescent="0.25">
      <c r="A18" s="36">
        <v>1320</v>
      </c>
      <c r="B18" s="37" t="s">
        <v>111</v>
      </c>
      <c r="C18" s="38">
        <v>0</v>
      </c>
      <c r="D18" s="36">
        <v>3420</v>
      </c>
      <c r="E18" s="39" t="s">
        <v>112</v>
      </c>
      <c r="F18" s="38">
        <v>5507747</v>
      </c>
    </row>
    <row r="19" spans="1:6" ht="24.75" x14ac:dyDescent="0.25">
      <c r="A19" s="36">
        <v>1330</v>
      </c>
      <c r="B19" s="37" t="s">
        <v>113</v>
      </c>
      <c r="C19" s="38">
        <v>11907</v>
      </c>
      <c r="D19" s="36">
        <v>3421</v>
      </c>
      <c r="E19" s="40" t="s">
        <v>114</v>
      </c>
      <c r="F19" s="38">
        <v>5264421</v>
      </c>
    </row>
    <row r="20" spans="1:6" ht="24.75" x14ac:dyDescent="0.25">
      <c r="A20" s="36">
        <v>1340</v>
      </c>
      <c r="B20" s="37" t="s">
        <v>115</v>
      </c>
      <c r="C20" s="38">
        <v>0</v>
      </c>
      <c r="D20" s="36">
        <v>3422</v>
      </c>
      <c r="E20" s="40" t="s">
        <v>116</v>
      </c>
      <c r="F20" s="38">
        <v>243326</v>
      </c>
    </row>
    <row r="21" spans="1:6" ht="24.75" x14ac:dyDescent="0.25">
      <c r="A21" s="36">
        <v>1400</v>
      </c>
      <c r="B21" s="37" t="s">
        <v>117</v>
      </c>
      <c r="C21" s="38">
        <v>38543496</v>
      </c>
      <c r="D21" s="36">
        <v>3423</v>
      </c>
      <c r="E21" s="40" t="s">
        <v>118</v>
      </c>
      <c r="F21" s="38">
        <v>0</v>
      </c>
    </row>
    <row r="22" spans="1:6" ht="24.75" x14ac:dyDescent="0.25">
      <c r="A22" s="36">
        <v>1500</v>
      </c>
      <c r="B22" s="37" t="s">
        <v>119</v>
      </c>
      <c r="C22" s="38">
        <v>6717393</v>
      </c>
      <c r="D22" s="36">
        <v>3424</v>
      </c>
      <c r="E22" s="40" t="s">
        <v>120</v>
      </c>
      <c r="F22" s="38">
        <v>0</v>
      </c>
    </row>
    <row r="23" spans="1:6" ht="24.75" x14ac:dyDescent="0.25">
      <c r="A23" s="36">
        <v>1600</v>
      </c>
      <c r="B23" s="37" t="s">
        <v>48</v>
      </c>
      <c r="C23" s="38">
        <v>45309848</v>
      </c>
      <c r="D23" s="36">
        <v>3430</v>
      </c>
      <c r="E23" s="37" t="s">
        <v>121</v>
      </c>
      <c r="F23" s="38">
        <v>1433042</v>
      </c>
    </row>
    <row r="24" spans="1:6" ht="24.75" x14ac:dyDescent="0.25">
      <c r="A24" s="36">
        <v>1700</v>
      </c>
      <c r="B24" s="37" t="s">
        <v>122</v>
      </c>
      <c r="C24" s="38">
        <v>12831890</v>
      </c>
      <c r="D24" s="36">
        <v>3440</v>
      </c>
      <c r="E24" s="37" t="s">
        <v>123</v>
      </c>
      <c r="F24" s="38">
        <v>-902939</v>
      </c>
    </row>
    <row r="25" spans="1:6" ht="24.75" x14ac:dyDescent="0.25">
      <c r="A25" s="36">
        <v>1800</v>
      </c>
      <c r="B25" s="37" t="s">
        <v>124</v>
      </c>
      <c r="C25" s="38">
        <v>2326227</v>
      </c>
      <c r="D25" s="36">
        <v>3450</v>
      </c>
      <c r="E25" s="37" t="s">
        <v>125</v>
      </c>
      <c r="F25" s="38">
        <v>0</v>
      </c>
    </row>
    <row r="26" spans="1:6" ht="24.75" x14ac:dyDescent="0.25">
      <c r="A26" s="36">
        <v>1900</v>
      </c>
      <c r="B26" s="37" t="s">
        <v>126</v>
      </c>
      <c r="C26" s="38">
        <v>15852170</v>
      </c>
      <c r="D26" s="36">
        <v>3500</v>
      </c>
      <c r="E26" s="37" t="s">
        <v>127</v>
      </c>
      <c r="F26" s="38">
        <v>1433042</v>
      </c>
    </row>
    <row r="27" spans="1:6" ht="24.75" x14ac:dyDescent="0.25">
      <c r="A27" s="36">
        <v>2000</v>
      </c>
      <c r="B27" s="37" t="s">
        <v>128</v>
      </c>
      <c r="C27" s="38">
        <v>48330128</v>
      </c>
      <c r="D27" s="36">
        <v>3600</v>
      </c>
      <c r="E27" s="37" t="s">
        <v>129</v>
      </c>
      <c r="F27" s="38">
        <v>5155830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المجموع</vt:lpstr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Mohammed Khder</dc:creator>
  <cp:lastModifiedBy>it</cp:lastModifiedBy>
  <dcterms:created xsi:type="dcterms:W3CDTF">2013-03-17T10:55:55Z</dcterms:created>
  <dcterms:modified xsi:type="dcterms:W3CDTF">2018-02-21T05:59:16Z</dcterms:modified>
</cp:coreProperties>
</file>